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98" activeTab="0"/>
  </bookViews>
  <sheets>
    <sheet name="2022" sheetId="1" r:id="rId1"/>
  </sheets>
  <definedNames>
    <definedName name="_xlnm.Print_Titles" localSheetId="0">'2022'!$3:$5</definedName>
    <definedName name="Список" localSheetId="0">#REF!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<sst xmlns="http://schemas.openxmlformats.org/spreadsheetml/2006/main" count="101" uniqueCount="54">
  <si>
    <t>Показатель объема услуги (работы)</t>
  </si>
  <si>
    <t>Единица измерения показателя объема услуги (работы)</t>
  </si>
  <si>
    <t>План</t>
  </si>
  <si>
    <t>Факт</t>
  </si>
  <si>
    <t>литр</t>
  </si>
  <si>
    <t>№ п/п</t>
  </si>
  <si>
    <t>Исполнение, %</t>
  </si>
  <si>
    <t>число 
пациентов</t>
  </si>
  <si>
    <t>число 
посещений</t>
  </si>
  <si>
    <t>количество 
экспертиз</t>
  </si>
  <si>
    <t>количество 
койко-дней</t>
  </si>
  <si>
    <t>количество информационных ресурсов и баз данных</t>
  </si>
  <si>
    <t xml:space="preserve">Наименование услуги (работы) </t>
  </si>
  <si>
    <t>Обеспечение мероприятий, направленных на организацию оказания медицинской помощи больным онкологическими заболеваниями</t>
  </si>
  <si>
    <t>количество лиц</t>
  </si>
  <si>
    <t>количество 
освидетельствований</t>
  </si>
  <si>
    <t>Заготовка, хранение, транспортировка и обеспечение безопасности донорской крови и ее компонентов (включая обследование на инфекционные маркеры, ПЦР-диагностику, проведение вирусинактивации)</t>
  </si>
  <si>
    <t xml:space="preserve">Санаторно - курортное лечение </t>
  </si>
  <si>
    <t>Ведение информационных ресурсов и баз данных</t>
  </si>
  <si>
    <t>Медицинское освидетельствование на состояние опьянения (алкогольного, наркотического или иного токсического)</t>
  </si>
  <si>
    <t>Судебно-психиатрическая экспертиза</t>
  </si>
  <si>
    <t>Профилактика неинфекционных заболеваний, формирование здорового образа жизни и санитарно-гигиеническое просвещение населения</t>
  </si>
  <si>
    <t>Изготовление и ремонт зубных протезов (за исключением зубных протезов, изготовленных из драгоценных металлов и металлокерамики)</t>
  </si>
  <si>
    <t>количество
 мероприятий</t>
  </si>
  <si>
    <t>условная
единица</t>
  </si>
  <si>
    <t>единица</t>
  </si>
  <si>
    <t>человек</t>
  </si>
  <si>
    <t>условная единица продукта, переработки 
(в пересчете на 1 литр цельной крови)</t>
  </si>
  <si>
    <t>Первичная медико-санитарная помощь, не включенная в базовую программу обязательного медицинского страхования (медицинская помощь, оказываемая врачом-терапевтом участковым цехового участка и иными медицинскими работниками цехового врачебного участка, а так же медицинскими работниками здравпунктов (врачебная))</t>
  </si>
  <si>
    <t>количество исследований</t>
  </si>
  <si>
    <t>число посещений</t>
  </si>
  <si>
    <t>Первичная медико-санитарная помощь, не включенная в базовую программу обязательного медицинского страхования (проведение углубленных медицинских обследований спортсменов субъекта Российской Федерации)</t>
  </si>
  <si>
    <t>число спортсменов</t>
  </si>
  <si>
    <t>Заготовка, хранение, транспортировка и обеспечение безопасности донорской крови и (или) ее компонентов (включая заготовку тромбоконцентрата аппаратным методом)</t>
  </si>
  <si>
    <t>Патологическая анатомия (включая иммуногистохимические исследования и флуорисцентную гибридизацию)</t>
  </si>
  <si>
    <t>количество вскрытий</t>
  </si>
  <si>
    <t>Патологическая анатомия (включая дополнительную гистохимическую дифференцировку и бактериоскопические (иммерсионные) методы исследований)</t>
  </si>
  <si>
    <t>Патологическая анатомия</t>
  </si>
  <si>
    <t>Реализация мероприятий, направленных на спасение жизни и сохранение здоровья людей при чрезвычайных ситуациях, ликвидацию медико-санитарных последствий чрезвычайных ситуаций, информирование населения о медико-санитарной обстановке в зоне чрезвычайной ситуации и о принимаемых мерах</t>
  </si>
  <si>
    <t>Содержание в медицинских организациях государственной системы здравоохранения Калининградской области детей-сирот, детей, оставшихся без попечения родителей, и детей, находящихся в трудной жизненной ситуации, до достижения ими возраста четырех лет включительно</t>
  </si>
  <si>
    <t>Организация обеспечения лекарственными препаратами, специализированными продуктами лечебного питания, медицинскими изделиями</t>
  </si>
  <si>
    <t>Первичная медико-санитарная помощь, не включенная в базовую программу обязательного медицинского страхования (в части диагностики и лечения: генетика)</t>
  </si>
  <si>
    <t>Судебно-медицинская экспертиза</t>
  </si>
  <si>
    <t>Первичная медико-санитарная помощь, не включенная в базовую программу обязательного медицинского страхования (в части диагностики и лечения (клиническая лабораторная диагностика)</t>
  </si>
  <si>
    <t xml:space="preserve">Значение показателя объема услуги (работы) </t>
  </si>
  <si>
    <t>Отчет 
о выполнении государственных заданий на оказание государственных услуг (выполнение работ)
государственными учреждениями, подведомственными 
Министерству здравоохранения Калининградской области за 2022 год</t>
  </si>
  <si>
    <t>Высокотехнологичная медицинская помощь, не включенная в базовую программу обязательного медицинского страхования (14/нейрохирургия)</t>
  </si>
  <si>
    <t>Высокотехнологичная медицинская помощь, не включенная в базовую программу обязательного медицинского страхования (39/офтальмология)</t>
  </si>
  <si>
    <t>Высокотехнологичная медицинская помощь, не включенная в базовую программу обязательного медицинского страхования (40/офтальмология)</t>
  </si>
  <si>
    <t>Высокотехнологичная медицинская помощь, не включенная в базовую программу обязательного медицинского страхования (41/офтальмология)</t>
  </si>
  <si>
    <t>Высокотехнологичная медицинская помощь, не включенная в базовую программу обязательного медицинского страхования (70/травматология и ортопедия)</t>
  </si>
  <si>
    <t>Высокотехнологичная медицинская помощь, не включенная в базовую программу обязательного медицинского страхования (21/онкология)</t>
  </si>
  <si>
    <t>Высокотехнологичная медицинская помощь, не включенная в базовую программу обязательного медицинского страхования (22/онкология)</t>
  </si>
  <si>
    <t>Высокотехнологичная медицинская помощь, не включенная в базовую программу обязательного медицинского страхования (23/онкология)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</si>
</sst>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_ ;\-#,##0\ "/>
    <numFmt numFmtId="175" formatCode="0.0%"/>
    <numFmt numFmtId="176" formatCode="#,##0.000"/>
    <numFmt numFmtId="177" formatCode="#,##0.0"/>
    <numFmt numFmtId="178" formatCode="0.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4" fontId="4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59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75" fontId="42" fillId="0" borderId="10" xfId="56" applyNumberFormat="1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7.57421875" style="1" customWidth="1"/>
    <col min="2" max="2" width="45.421875" style="1" customWidth="1"/>
    <col min="3" max="3" width="25.28125" style="1" customWidth="1"/>
    <col min="4" max="4" width="12.7109375" style="1" customWidth="1"/>
    <col min="5" max="5" width="14.140625" style="1" customWidth="1"/>
    <col min="6" max="6" width="13.140625" style="1" customWidth="1"/>
    <col min="7" max="7" width="13.421875" style="1" customWidth="1"/>
    <col min="8" max="8" width="11.7109375" style="1" hidden="1" customWidth="1"/>
    <col min="9" max="9" width="11.28125" style="1" hidden="1" customWidth="1"/>
    <col min="10" max="16384" width="9.140625" style="1" customWidth="1"/>
  </cols>
  <sheetData>
    <row r="1" spans="1:7" ht="80.25" customHeight="1">
      <c r="A1" s="31" t="s">
        <v>45</v>
      </c>
      <c r="B1" s="31"/>
      <c r="C1" s="31"/>
      <c r="D1" s="31"/>
      <c r="E1" s="31"/>
      <c r="F1" s="31"/>
      <c r="G1" s="31"/>
    </row>
    <row r="2" spans="1:7" ht="31.5" customHeight="1">
      <c r="A2" s="6"/>
      <c r="B2" s="6"/>
      <c r="C2" s="6"/>
      <c r="D2" s="6"/>
      <c r="E2" s="5"/>
      <c r="F2" s="5"/>
      <c r="G2" s="6"/>
    </row>
    <row r="3" spans="1:7" ht="41.25" customHeight="1">
      <c r="A3" s="32" t="s">
        <v>5</v>
      </c>
      <c r="B3" s="25" t="s">
        <v>12</v>
      </c>
      <c r="C3" s="34" t="s">
        <v>0</v>
      </c>
      <c r="D3" s="34" t="s">
        <v>1</v>
      </c>
      <c r="E3" s="36" t="s">
        <v>44</v>
      </c>
      <c r="F3" s="37"/>
      <c r="G3" s="38" t="s">
        <v>6</v>
      </c>
    </row>
    <row r="4" spans="1:7" ht="63" customHeight="1">
      <c r="A4" s="33"/>
      <c r="B4" s="26"/>
      <c r="C4" s="35"/>
      <c r="D4" s="35"/>
      <c r="E4" s="2" t="s">
        <v>2</v>
      </c>
      <c r="F4" s="2" t="s">
        <v>3</v>
      </c>
      <c r="G4" s="39"/>
    </row>
    <row r="5" spans="1:7" ht="15.7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85.5" customHeight="1">
      <c r="A6" s="24">
        <v>1</v>
      </c>
      <c r="B6" s="21" t="s">
        <v>33</v>
      </c>
      <c r="C6" s="15" t="s">
        <v>27</v>
      </c>
      <c r="D6" s="16" t="s">
        <v>4</v>
      </c>
      <c r="E6" s="12">
        <f>2000+1677</f>
        <v>3677</v>
      </c>
      <c r="F6" s="13">
        <v>3776.949</v>
      </c>
      <c r="G6" s="22">
        <f aca="true" t="shared" si="0" ref="G6:G37">F6/E6</f>
        <v>1.0271822137612183</v>
      </c>
    </row>
    <row r="7" spans="1:7" ht="99.75" customHeight="1">
      <c r="A7" s="24">
        <v>2</v>
      </c>
      <c r="B7" s="21" t="s">
        <v>16</v>
      </c>
      <c r="C7" s="15" t="s">
        <v>27</v>
      </c>
      <c r="D7" s="16" t="s">
        <v>4</v>
      </c>
      <c r="E7" s="12">
        <v>9000</v>
      </c>
      <c r="F7" s="13">
        <v>9461.947</v>
      </c>
      <c r="G7" s="22">
        <f t="shared" si="0"/>
        <v>1.0513274444444445</v>
      </c>
    </row>
    <row r="8" spans="1:7" ht="137.25" customHeight="1">
      <c r="A8" s="24">
        <v>3</v>
      </c>
      <c r="B8" s="18" t="s">
        <v>28</v>
      </c>
      <c r="C8" s="14" t="s">
        <v>8</v>
      </c>
      <c r="D8" s="14" t="s">
        <v>24</v>
      </c>
      <c r="E8" s="7">
        <v>4353</v>
      </c>
      <c r="F8" s="7">
        <v>4570</v>
      </c>
      <c r="G8" s="22">
        <f t="shared" si="0"/>
        <v>1.0498506776935448</v>
      </c>
    </row>
    <row r="9" spans="1:7" ht="45.75" customHeight="1">
      <c r="A9" s="25">
        <v>4</v>
      </c>
      <c r="B9" s="29" t="s">
        <v>41</v>
      </c>
      <c r="C9" s="14" t="s">
        <v>29</v>
      </c>
      <c r="D9" s="16" t="s">
        <v>25</v>
      </c>
      <c r="E9" s="7">
        <v>16907</v>
      </c>
      <c r="F9" s="7">
        <v>16911</v>
      </c>
      <c r="G9" s="22">
        <f t="shared" si="0"/>
        <v>1.0002365883953392</v>
      </c>
    </row>
    <row r="10" spans="1:7" ht="40.5" customHeight="1">
      <c r="A10" s="26"/>
      <c r="B10" s="30"/>
      <c r="C10" s="14" t="s">
        <v>30</v>
      </c>
      <c r="D10" s="16" t="s">
        <v>25</v>
      </c>
      <c r="E10" s="7">
        <v>3605</v>
      </c>
      <c r="F10" s="7">
        <v>3688</v>
      </c>
      <c r="G10" s="22">
        <f t="shared" si="0"/>
        <v>1.023023578363384</v>
      </c>
    </row>
    <row r="11" spans="1:7" ht="90" customHeight="1">
      <c r="A11" s="24">
        <v>5</v>
      </c>
      <c r="B11" s="18" t="s">
        <v>43</v>
      </c>
      <c r="C11" s="14" t="s">
        <v>29</v>
      </c>
      <c r="D11" s="16" t="s">
        <v>25</v>
      </c>
      <c r="E11" s="7">
        <v>19665</v>
      </c>
      <c r="F11" s="7">
        <v>15781</v>
      </c>
      <c r="G11" s="22">
        <f t="shared" si="0"/>
        <v>0.8024917365878464</v>
      </c>
    </row>
    <row r="12" spans="1:7" ht="116.25" customHeight="1">
      <c r="A12" s="24">
        <v>6</v>
      </c>
      <c r="B12" s="18" t="s">
        <v>31</v>
      </c>
      <c r="C12" s="14" t="s">
        <v>32</v>
      </c>
      <c r="D12" s="16" t="s">
        <v>26</v>
      </c>
      <c r="E12" s="7">
        <v>8913</v>
      </c>
      <c r="F12" s="7">
        <v>9209</v>
      </c>
      <c r="G12" s="22">
        <f t="shared" si="0"/>
        <v>1.0332099180971615</v>
      </c>
    </row>
    <row r="13" spans="1:9" ht="72" customHeight="1">
      <c r="A13" s="24">
        <v>7</v>
      </c>
      <c r="B13" s="20" t="s">
        <v>46</v>
      </c>
      <c r="C13" s="17" t="s">
        <v>7</v>
      </c>
      <c r="D13" s="16" t="s">
        <v>26</v>
      </c>
      <c r="E13" s="10">
        <v>15</v>
      </c>
      <c r="F13" s="9">
        <v>15</v>
      </c>
      <c r="G13" s="22">
        <f t="shared" si="0"/>
        <v>1</v>
      </c>
      <c r="H13" s="23">
        <f>E13+E14+E15+E16+E17+E18+E19</f>
        <v>143</v>
      </c>
      <c r="I13" s="23">
        <f>F13+F14+F15+F16+F17+F18+F19</f>
        <v>143</v>
      </c>
    </row>
    <row r="14" spans="1:7" ht="66" customHeight="1">
      <c r="A14" s="24">
        <v>8</v>
      </c>
      <c r="B14" s="20" t="s">
        <v>47</v>
      </c>
      <c r="C14" s="17" t="s">
        <v>7</v>
      </c>
      <c r="D14" s="16" t="s">
        <v>26</v>
      </c>
      <c r="E14" s="11">
        <v>19</v>
      </c>
      <c r="F14" s="9">
        <v>19</v>
      </c>
      <c r="G14" s="22">
        <f t="shared" si="0"/>
        <v>1</v>
      </c>
    </row>
    <row r="15" spans="1:7" ht="66" customHeight="1">
      <c r="A15" s="24">
        <v>9</v>
      </c>
      <c r="B15" s="20" t="s">
        <v>48</v>
      </c>
      <c r="C15" s="17" t="s">
        <v>7</v>
      </c>
      <c r="D15" s="16" t="s">
        <v>26</v>
      </c>
      <c r="E15" s="10">
        <v>19</v>
      </c>
      <c r="F15" s="10">
        <v>19</v>
      </c>
      <c r="G15" s="22">
        <f t="shared" si="0"/>
        <v>1</v>
      </c>
    </row>
    <row r="16" spans="1:7" ht="66" customHeight="1">
      <c r="A16" s="24">
        <v>10</v>
      </c>
      <c r="B16" s="20" t="s">
        <v>49</v>
      </c>
      <c r="C16" s="17" t="s">
        <v>7</v>
      </c>
      <c r="D16" s="16" t="s">
        <v>26</v>
      </c>
      <c r="E16" s="11">
        <v>35</v>
      </c>
      <c r="F16" s="11">
        <v>35</v>
      </c>
      <c r="G16" s="22">
        <f t="shared" si="0"/>
        <v>1</v>
      </c>
    </row>
    <row r="17" spans="1:7" ht="67.5" customHeight="1">
      <c r="A17" s="24">
        <v>11</v>
      </c>
      <c r="B17" s="20" t="s">
        <v>50</v>
      </c>
      <c r="C17" s="17" t="s">
        <v>7</v>
      </c>
      <c r="D17" s="16" t="s">
        <v>26</v>
      </c>
      <c r="E17" s="11">
        <v>28</v>
      </c>
      <c r="F17" s="11">
        <v>28</v>
      </c>
      <c r="G17" s="22">
        <f t="shared" si="0"/>
        <v>1</v>
      </c>
    </row>
    <row r="18" spans="1:7" ht="67.5" customHeight="1">
      <c r="A18" s="24">
        <v>12</v>
      </c>
      <c r="B18" s="20" t="s">
        <v>51</v>
      </c>
      <c r="C18" s="17" t="s">
        <v>7</v>
      </c>
      <c r="D18" s="16" t="s">
        <v>26</v>
      </c>
      <c r="E18" s="11">
        <v>19</v>
      </c>
      <c r="F18" s="11">
        <v>19</v>
      </c>
      <c r="G18" s="22">
        <f t="shared" si="0"/>
        <v>1</v>
      </c>
    </row>
    <row r="19" spans="1:7" ht="67.5" customHeight="1">
      <c r="A19" s="24">
        <v>13</v>
      </c>
      <c r="B19" s="20" t="s">
        <v>52</v>
      </c>
      <c r="C19" s="17" t="s">
        <v>7</v>
      </c>
      <c r="D19" s="16" t="s">
        <v>26</v>
      </c>
      <c r="E19" s="11">
        <v>8</v>
      </c>
      <c r="F19" s="11">
        <v>8</v>
      </c>
      <c r="G19" s="22">
        <f t="shared" si="0"/>
        <v>1</v>
      </c>
    </row>
    <row r="20" spans="1:7" ht="67.5" customHeight="1">
      <c r="A20" s="24">
        <v>14</v>
      </c>
      <c r="B20" s="20" t="s">
        <v>53</v>
      </c>
      <c r="C20" s="17" t="s">
        <v>7</v>
      </c>
      <c r="D20" s="16" t="s">
        <v>26</v>
      </c>
      <c r="E20" s="11">
        <v>5</v>
      </c>
      <c r="F20" s="11">
        <v>5</v>
      </c>
      <c r="G20" s="22">
        <f>F20/E20</f>
        <v>1</v>
      </c>
    </row>
    <row r="21" spans="1:7" ht="51.75" customHeight="1">
      <c r="A21" s="24">
        <v>15</v>
      </c>
      <c r="B21" s="21" t="s">
        <v>42</v>
      </c>
      <c r="C21" s="15" t="s">
        <v>9</v>
      </c>
      <c r="D21" s="16" t="s">
        <v>25</v>
      </c>
      <c r="E21" s="8">
        <v>20475</v>
      </c>
      <c r="F21" s="9">
        <v>20503</v>
      </c>
      <c r="G21" s="22">
        <f t="shared" si="0"/>
        <v>1.0013675213675213</v>
      </c>
    </row>
    <row r="22" spans="1:7" ht="55.5" customHeight="1">
      <c r="A22" s="24">
        <v>16</v>
      </c>
      <c r="B22" s="21" t="s">
        <v>18</v>
      </c>
      <c r="C22" s="15" t="s">
        <v>11</v>
      </c>
      <c r="D22" s="16" t="s">
        <v>25</v>
      </c>
      <c r="E22" s="10">
        <v>1</v>
      </c>
      <c r="F22" s="9">
        <v>1</v>
      </c>
      <c r="G22" s="22">
        <f t="shared" si="0"/>
        <v>1</v>
      </c>
    </row>
    <row r="23" spans="1:7" ht="45" customHeight="1">
      <c r="A23" s="24">
        <v>17</v>
      </c>
      <c r="B23" s="21" t="s">
        <v>17</v>
      </c>
      <c r="C23" s="15" t="s">
        <v>10</v>
      </c>
      <c r="D23" s="16" t="s">
        <v>25</v>
      </c>
      <c r="E23" s="10">
        <v>26523</v>
      </c>
      <c r="F23" s="9">
        <v>26643</v>
      </c>
      <c r="G23" s="22">
        <f t="shared" si="0"/>
        <v>1.0045243750706934</v>
      </c>
    </row>
    <row r="24" spans="1:7" ht="56.25" customHeight="1">
      <c r="A24" s="24">
        <v>18</v>
      </c>
      <c r="B24" s="21" t="s">
        <v>19</v>
      </c>
      <c r="C24" s="15" t="s">
        <v>15</v>
      </c>
      <c r="D24" s="16" t="s">
        <v>25</v>
      </c>
      <c r="E24" s="10">
        <v>2594</v>
      </c>
      <c r="F24" s="9">
        <v>2686</v>
      </c>
      <c r="G24" s="22">
        <f t="shared" si="0"/>
        <v>1.0354664610639939</v>
      </c>
    </row>
    <row r="25" spans="1:7" ht="38.25" customHeight="1">
      <c r="A25" s="24">
        <v>19</v>
      </c>
      <c r="B25" s="21" t="s">
        <v>20</v>
      </c>
      <c r="C25" s="15" t="s">
        <v>9</v>
      </c>
      <c r="D25" s="16" t="s">
        <v>25</v>
      </c>
      <c r="E25" s="10">
        <v>1677</v>
      </c>
      <c r="F25" s="9">
        <v>1733</v>
      </c>
      <c r="G25" s="22">
        <f t="shared" si="0"/>
        <v>1.0333929636255217</v>
      </c>
    </row>
    <row r="26" spans="1:7" ht="72" customHeight="1">
      <c r="A26" s="24">
        <v>20</v>
      </c>
      <c r="B26" s="21" t="s">
        <v>21</v>
      </c>
      <c r="C26" s="15" t="s">
        <v>23</v>
      </c>
      <c r="D26" s="16" t="s">
        <v>25</v>
      </c>
      <c r="E26" s="10">
        <v>635</v>
      </c>
      <c r="F26" s="9">
        <v>667</v>
      </c>
      <c r="G26" s="22">
        <f t="shared" si="0"/>
        <v>1.0503937007874016</v>
      </c>
    </row>
    <row r="27" spans="1:9" ht="41.25" customHeight="1">
      <c r="A27" s="25">
        <v>21</v>
      </c>
      <c r="B27" s="27" t="s">
        <v>34</v>
      </c>
      <c r="C27" s="15" t="s">
        <v>35</v>
      </c>
      <c r="D27" s="16" t="s">
        <v>25</v>
      </c>
      <c r="E27" s="10">
        <v>700</v>
      </c>
      <c r="F27" s="9">
        <v>692</v>
      </c>
      <c r="G27" s="22">
        <f t="shared" si="0"/>
        <v>0.9885714285714285</v>
      </c>
      <c r="H27" s="23">
        <f>E27+E29+E31</f>
        <v>2053</v>
      </c>
      <c r="I27" s="23">
        <f>F27+F29+F31</f>
        <v>2061</v>
      </c>
    </row>
    <row r="28" spans="1:9" ht="45" customHeight="1">
      <c r="A28" s="26"/>
      <c r="B28" s="28"/>
      <c r="C28" s="15" t="s">
        <v>29</v>
      </c>
      <c r="D28" s="16" t="s">
        <v>25</v>
      </c>
      <c r="E28" s="10">
        <v>11200</v>
      </c>
      <c r="F28" s="9">
        <v>11192</v>
      </c>
      <c r="G28" s="22">
        <f t="shared" si="0"/>
        <v>0.9992857142857143</v>
      </c>
      <c r="H28" s="23">
        <f>E28+E30+E32</f>
        <v>34010</v>
      </c>
      <c r="I28" s="23">
        <f>F28+F30+F32</f>
        <v>34366</v>
      </c>
    </row>
    <row r="29" spans="1:7" ht="40.5" customHeight="1">
      <c r="A29" s="25">
        <v>22</v>
      </c>
      <c r="B29" s="27" t="s">
        <v>36</v>
      </c>
      <c r="C29" s="15" t="s">
        <v>35</v>
      </c>
      <c r="D29" s="16" t="s">
        <v>25</v>
      </c>
      <c r="E29" s="10">
        <v>12</v>
      </c>
      <c r="F29" s="9">
        <v>12</v>
      </c>
      <c r="G29" s="22">
        <f t="shared" si="0"/>
        <v>1</v>
      </c>
    </row>
    <row r="30" spans="1:7" ht="42.75" customHeight="1">
      <c r="A30" s="26"/>
      <c r="B30" s="28"/>
      <c r="C30" s="15" t="s">
        <v>29</v>
      </c>
      <c r="D30" s="16" t="s">
        <v>25</v>
      </c>
      <c r="E30" s="10">
        <v>16</v>
      </c>
      <c r="F30" s="9">
        <v>16</v>
      </c>
      <c r="G30" s="22">
        <f t="shared" si="0"/>
        <v>1</v>
      </c>
    </row>
    <row r="31" spans="1:7" ht="35.25" customHeight="1">
      <c r="A31" s="25">
        <v>23</v>
      </c>
      <c r="B31" s="27" t="s">
        <v>37</v>
      </c>
      <c r="C31" s="15" t="s">
        <v>35</v>
      </c>
      <c r="D31" s="16" t="s">
        <v>25</v>
      </c>
      <c r="E31" s="10">
        <v>1341</v>
      </c>
      <c r="F31" s="9">
        <v>1357</v>
      </c>
      <c r="G31" s="22">
        <f t="shared" si="0"/>
        <v>1.01193139448173</v>
      </c>
    </row>
    <row r="32" spans="1:7" ht="41.25" customHeight="1">
      <c r="A32" s="26"/>
      <c r="B32" s="28"/>
      <c r="C32" s="15" t="s">
        <v>29</v>
      </c>
      <c r="D32" s="16" t="s">
        <v>25</v>
      </c>
      <c r="E32" s="10">
        <v>22794</v>
      </c>
      <c r="F32" s="9">
        <v>23158</v>
      </c>
      <c r="G32" s="22">
        <f t="shared" si="0"/>
        <v>1.0159691146793015</v>
      </c>
    </row>
    <row r="33" spans="1:7" ht="61.5" customHeight="1">
      <c r="A33" s="24">
        <v>24</v>
      </c>
      <c r="B33" s="21" t="s">
        <v>13</v>
      </c>
      <c r="C33" s="15" t="s">
        <v>23</v>
      </c>
      <c r="D33" s="16" t="s">
        <v>25</v>
      </c>
      <c r="E33" s="10">
        <v>1</v>
      </c>
      <c r="F33" s="9">
        <v>1</v>
      </c>
      <c r="G33" s="22">
        <f t="shared" si="0"/>
        <v>1</v>
      </c>
    </row>
    <row r="34" spans="1:7" ht="74.25" customHeight="1">
      <c r="A34" s="24">
        <v>25</v>
      </c>
      <c r="B34" s="21" t="s">
        <v>22</v>
      </c>
      <c r="C34" s="15" t="s">
        <v>14</v>
      </c>
      <c r="D34" s="16" t="s">
        <v>26</v>
      </c>
      <c r="E34" s="10">
        <v>20</v>
      </c>
      <c r="F34" s="9">
        <v>20</v>
      </c>
      <c r="G34" s="22">
        <f t="shared" si="0"/>
        <v>1</v>
      </c>
    </row>
    <row r="35" spans="1:7" ht="143.25" customHeight="1">
      <c r="A35" s="24">
        <v>26</v>
      </c>
      <c r="B35" s="19" t="s">
        <v>38</v>
      </c>
      <c r="C35" s="15" t="s">
        <v>23</v>
      </c>
      <c r="D35" s="15" t="s">
        <v>25</v>
      </c>
      <c r="E35" s="10">
        <v>109</v>
      </c>
      <c r="F35" s="10">
        <v>109</v>
      </c>
      <c r="G35" s="22">
        <f t="shared" si="0"/>
        <v>1</v>
      </c>
    </row>
    <row r="36" spans="1:7" ht="125.25" customHeight="1">
      <c r="A36" s="24">
        <v>27</v>
      </c>
      <c r="B36" s="19" t="s">
        <v>39</v>
      </c>
      <c r="C36" s="15" t="s">
        <v>23</v>
      </c>
      <c r="D36" s="15" t="s">
        <v>25</v>
      </c>
      <c r="E36" s="10">
        <v>2</v>
      </c>
      <c r="F36" s="10">
        <v>2</v>
      </c>
      <c r="G36" s="22">
        <f t="shared" si="0"/>
        <v>1</v>
      </c>
    </row>
    <row r="37" spans="1:7" ht="78" customHeight="1">
      <c r="A37" s="24">
        <v>28</v>
      </c>
      <c r="B37" s="19" t="s">
        <v>40</v>
      </c>
      <c r="C37" s="15" t="s">
        <v>23</v>
      </c>
      <c r="D37" s="15" t="s">
        <v>25</v>
      </c>
      <c r="E37" s="10">
        <v>25</v>
      </c>
      <c r="F37" s="10">
        <v>25</v>
      </c>
      <c r="G37" s="22">
        <f t="shared" si="0"/>
        <v>1</v>
      </c>
    </row>
  </sheetData>
  <sheetProtection/>
  <mergeCells count="15">
    <mergeCell ref="A1:G1"/>
    <mergeCell ref="A3:A4"/>
    <mergeCell ref="B3:B4"/>
    <mergeCell ref="C3:C4"/>
    <mergeCell ref="D3:D4"/>
    <mergeCell ref="E3:F3"/>
    <mergeCell ref="G3:G4"/>
    <mergeCell ref="A31:A32"/>
    <mergeCell ref="B31:B32"/>
    <mergeCell ref="A9:A10"/>
    <mergeCell ref="B9:B10"/>
    <mergeCell ref="A27:A28"/>
    <mergeCell ref="B27:B28"/>
    <mergeCell ref="A29:A30"/>
    <mergeCell ref="B29:B30"/>
  </mergeCells>
  <printOptions/>
  <pageMargins left="0.7874015748031497" right="0.1968503937007874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d.hudoba</dc:creator>
  <cp:keywords/>
  <dc:description/>
  <cp:lastModifiedBy>Николаенко Юлия Владимировна</cp:lastModifiedBy>
  <cp:lastPrinted>2023-01-31T11:08:02Z</cp:lastPrinted>
  <dcterms:created xsi:type="dcterms:W3CDTF">2015-02-18T14:40:50Z</dcterms:created>
  <dcterms:modified xsi:type="dcterms:W3CDTF">2023-01-31T11:08:36Z</dcterms:modified>
  <cp:category/>
  <cp:version/>
  <cp:contentType/>
  <cp:contentStatus/>
</cp:coreProperties>
</file>