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ейтинги по пунктам" sheetId="1" r:id="rId1"/>
    <sheet name="Лист2" sheetId="2" r:id="rId2"/>
    <sheet name="Лист3" sheetId="3" r:id="rId3"/>
  </sheets>
  <definedNames>
    <definedName name="_xlnm._FilterDatabase" localSheetId="0" hidden="1">'Рейтинги по пунктам'!$B$3:$FE$84</definedName>
  </definedNames>
  <calcPr calcId="125725"/>
</workbook>
</file>

<file path=xl/calcChain.xml><?xml version="1.0" encoding="utf-8"?>
<calcChain xmlns="http://schemas.openxmlformats.org/spreadsheetml/2006/main">
  <c r="CA77" i="1"/>
  <c r="CB77" s="1"/>
  <c r="FC83"/>
  <c r="EG83"/>
  <c r="DI19"/>
  <c r="DJ19" s="1"/>
  <c r="DI51"/>
  <c r="DJ51" s="1"/>
  <c r="DI16"/>
  <c r="DJ16" s="1"/>
  <c r="DI74"/>
  <c r="DI42"/>
  <c r="DJ42" s="1"/>
  <c r="DI9"/>
  <c r="DJ9" s="1"/>
  <c r="CS80"/>
  <c r="DJ80" s="1"/>
  <c r="FE80" s="1"/>
  <c r="CS74"/>
  <c r="DJ74" s="1"/>
  <c r="CS72"/>
  <c r="DJ72" s="1"/>
  <c r="FE72" s="1"/>
  <c r="CA19"/>
  <c r="CA7"/>
  <c r="CA71"/>
  <c r="CA78"/>
  <c r="CA70"/>
  <c r="CA42"/>
  <c r="CA51"/>
  <c r="CA46"/>
  <c r="CA38"/>
  <c r="CA52"/>
  <c r="CA63"/>
  <c r="CA37"/>
  <c r="CA21"/>
  <c r="CA64"/>
  <c r="CA53"/>
  <c r="CA66"/>
  <c r="CA6"/>
  <c r="CA33"/>
  <c r="CA15"/>
  <c r="CA18"/>
  <c r="CA12"/>
  <c r="CB12" s="1"/>
  <c r="CA36"/>
  <c r="CA16"/>
  <c r="CA32"/>
  <c r="CA10"/>
  <c r="CB10" s="1"/>
  <c r="CA27"/>
  <c r="CA22"/>
  <c r="CA9"/>
  <c r="BH19"/>
  <c r="BH56"/>
  <c r="BH7"/>
  <c r="BH4"/>
  <c r="CB4" s="1"/>
  <c r="BH71"/>
  <c r="BH70"/>
  <c r="BH78"/>
  <c r="BH62"/>
  <c r="CB62" s="1"/>
  <c r="BH61"/>
  <c r="CB61" s="1"/>
  <c r="BH41"/>
  <c r="CB41" s="1"/>
  <c r="BH42"/>
  <c r="BH51"/>
  <c r="BH38"/>
  <c r="BH46"/>
  <c r="BH52"/>
  <c r="BH63"/>
  <c r="BH58"/>
  <c r="CB58" s="1"/>
  <c r="BH37"/>
  <c r="BH23"/>
  <c r="CB23" s="1"/>
  <c r="BH64"/>
  <c r="BH53"/>
  <c r="BH21"/>
  <c r="BH66"/>
  <c r="BH33"/>
  <c r="BH6"/>
  <c r="BH15"/>
  <c r="BH40"/>
  <c r="CB40" s="1"/>
  <c r="BH18"/>
  <c r="BH57"/>
  <c r="CB57" s="1"/>
  <c r="BH12"/>
  <c r="BH36"/>
  <c r="BH16"/>
  <c r="BH32"/>
  <c r="BH10"/>
  <c r="BH27"/>
  <c r="BH22"/>
  <c r="BH47"/>
  <c r="CB47" s="1"/>
  <c r="BH9"/>
  <c r="AM82"/>
  <c r="AM71"/>
  <c r="AM81"/>
  <c r="AM69"/>
  <c r="AM70"/>
  <c r="AM78"/>
  <c r="AM62"/>
  <c r="AM61"/>
  <c r="AM41"/>
  <c r="AM42"/>
  <c r="AM54"/>
  <c r="AM76"/>
  <c r="AM51"/>
  <c r="AM38"/>
  <c r="AM46"/>
  <c r="AM52"/>
  <c r="AM63"/>
  <c r="AM45"/>
  <c r="AM68"/>
  <c r="AM37"/>
  <c r="AM64"/>
  <c r="AM53"/>
  <c r="AM66"/>
  <c r="AM14"/>
  <c r="AM33"/>
  <c r="AM6"/>
  <c r="AM15"/>
  <c r="AM17"/>
  <c r="AM31"/>
  <c r="AM75"/>
  <c r="AM13"/>
  <c r="AM18"/>
  <c r="AM30"/>
  <c r="AM26"/>
  <c r="AM34"/>
  <c r="AM20"/>
  <c r="AM12"/>
  <c r="AM36"/>
  <c r="AM16"/>
  <c r="AM11"/>
  <c r="AM32"/>
  <c r="AM10"/>
  <c r="AM8"/>
  <c r="AM27"/>
  <c r="AM22"/>
  <c r="AM5"/>
  <c r="U9"/>
  <c r="AM9"/>
  <c r="U82"/>
  <c r="U71"/>
  <c r="U81"/>
  <c r="U69"/>
  <c r="U79"/>
  <c r="U70"/>
  <c r="U78"/>
  <c r="U62"/>
  <c r="U61"/>
  <c r="U41"/>
  <c r="U42"/>
  <c r="U54"/>
  <c r="U76"/>
  <c r="U51"/>
  <c r="U38"/>
  <c r="U73"/>
  <c r="AN73" s="1"/>
  <c r="U46"/>
  <c r="U52"/>
  <c r="U63"/>
  <c r="U67"/>
  <c r="U65"/>
  <c r="U68"/>
  <c r="U60"/>
  <c r="U59"/>
  <c r="U45"/>
  <c r="U55"/>
  <c r="U58"/>
  <c r="AN58" s="1"/>
  <c r="U37"/>
  <c r="U50"/>
  <c r="AN50" s="1"/>
  <c r="U49"/>
  <c r="AN49" s="1"/>
  <c r="U48"/>
  <c r="U64"/>
  <c r="U23"/>
  <c r="U44"/>
  <c r="U21"/>
  <c r="AN21" s="1"/>
  <c r="U53"/>
  <c r="U43"/>
  <c r="U66"/>
  <c r="U14"/>
  <c r="U33"/>
  <c r="U6"/>
  <c r="U15"/>
  <c r="U40"/>
  <c r="U31"/>
  <c r="U17"/>
  <c r="U75"/>
  <c r="U39"/>
  <c r="U13"/>
  <c r="U18"/>
  <c r="U30"/>
  <c r="U35"/>
  <c r="U26"/>
  <c r="U20"/>
  <c r="U57"/>
  <c r="AN57" s="1"/>
  <c r="U34"/>
  <c r="U29"/>
  <c r="U28"/>
  <c r="U12"/>
  <c r="U25"/>
  <c r="AN25" s="1"/>
  <c r="U24"/>
  <c r="U36"/>
  <c r="U16"/>
  <c r="U11"/>
  <c r="U32"/>
  <c r="U10"/>
  <c r="U8"/>
  <c r="U27"/>
  <c r="U22"/>
  <c r="U5"/>
  <c r="U47"/>
  <c r="AN47" s="1"/>
  <c r="CB9" l="1"/>
  <c r="CB32"/>
  <c r="CB18"/>
  <c r="CB66"/>
  <c r="CB37"/>
  <c r="CB46"/>
  <c r="CB78"/>
  <c r="CB6"/>
  <c r="CB21"/>
  <c r="FE21" s="1"/>
  <c r="CB38"/>
  <c r="CB70"/>
  <c r="CB19"/>
  <c r="AN9"/>
  <c r="FE9" s="1"/>
  <c r="CB27"/>
  <c r="CB36"/>
  <c r="CB33"/>
  <c r="CB64"/>
  <c r="CB52"/>
  <c r="CB42"/>
  <c r="CB7"/>
  <c r="CB22"/>
  <c r="CB16"/>
  <c r="CB15"/>
  <c r="CB53"/>
  <c r="CB63"/>
  <c r="CB51"/>
  <c r="CB71"/>
  <c r="FE71" s="1"/>
  <c r="FE4"/>
  <c r="FE77"/>
  <c r="CB56"/>
  <c r="FE56" s="1"/>
  <c r="AN5"/>
  <c r="AN10"/>
  <c r="AN36"/>
  <c r="AN26"/>
  <c r="FE26" s="1"/>
  <c r="AN75"/>
  <c r="AN6"/>
  <c r="FE6" s="1"/>
  <c r="AN53"/>
  <c r="FE53" s="1"/>
  <c r="AN45"/>
  <c r="AN38"/>
  <c r="AN42"/>
  <c r="AN78"/>
  <c r="AN71"/>
  <c r="AN8"/>
  <c r="AN16"/>
  <c r="AN34"/>
  <c r="FE34" s="1"/>
  <c r="AN13"/>
  <c r="AN15"/>
  <c r="AN66"/>
  <c r="AN68"/>
  <c r="FE68" s="1"/>
  <c r="AN46"/>
  <c r="AN54"/>
  <c r="FE54" s="1"/>
  <c r="AN62"/>
  <c r="AN81"/>
  <c r="FE81" s="1"/>
  <c r="AN27"/>
  <c r="AN11"/>
  <c r="FE11" s="1"/>
  <c r="AN20"/>
  <c r="AN18"/>
  <c r="FE18" s="1"/>
  <c r="AN17"/>
  <c r="AN14"/>
  <c r="FE14" s="1"/>
  <c r="AN37"/>
  <c r="AN52"/>
  <c r="AN76"/>
  <c r="FE76" s="1"/>
  <c r="AN61"/>
  <c r="FE61" s="1"/>
  <c r="AN69"/>
  <c r="AN22"/>
  <c r="AN32"/>
  <c r="AN12"/>
  <c r="AN30"/>
  <c r="FE30" s="1"/>
  <c r="AN31"/>
  <c r="FE31" s="1"/>
  <c r="AN33"/>
  <c r="AN64"/>
  <c r="FE64" s="1"/>
  <c r="AN63"/>
  <c r="AN51"/>
  <c r="AN41"/>
  <c r="FE41" s="1"/>
  <c r="AN70"/>
  <c r="AN82"/>
  <c r="FE82" s="1"/>
  <c r="AN65"/>
  <c r="FE65" s="1"/>
  <c r="AN29"/>
  <c r="FE29" s="1"/>
  <c r="FE49"/>
  <c r="FE25"/>
  <c r="FE39"/>
  <c r="AN79"/>
  <c r="FE79" s="1"/>
  <c r="AN67"/>
  <c r="FE67" s="1"/>
  <c r="AN59"/>
  <c r="FE59" s="1"/>
  <c r="AN55"/>
  <c r="FE55" s="1"/>
  <c r="AN43"/>
  <c r="FE43" s="1"/>
  <c r="AN39"/>
  <c r="AN35"/>
  <c r="FE35" s="1"/>
  <c r="AN23"/>
  <c r="FE23" s="1"/>
  <c r="FE73"/>
  <c r="AN60"/>
  <c r="FE60" s="1"/>
  <c r="AN48"/>
  <c r="FE48" s="1"/>
  <c r="AN44"/>
  <c r="FE44" s="1"/>
  <c r="AN40"/>
  <c r="FE40" s="1"/>
  <c r="AN28"/>
  <c r="FE28" s="1"/>
  <c r="AN24"/>
  <c r="FE24" s="1"/>
  <c r="FE50"/>
  <c r="FE74"/>
  <c r="FE58"/>
  <c r="FE47"/>
  <c r="FE57"/>
  <c r="FD83"/>
  <c r="FE83" s="1"/>
  <c r="FE33"/>
  <c r="FE19"/>
  <c r="FE5"/>
  <c r="FE45"/>
  <c r="FE38"/>
  <c r="FE20"/>
  <c r="FE17"/>
  <c r="FE7"/>
  <c r="FE32"/>
  <c r="FE75"/>
  <c r="FE8"/>
  <c r="FE16"/>
  <c r="FE13"/>
  <c r="FE62"/>
  <c r="FE69"/>
  <c r="FE22" l="1"/>
  <c r="FE42"/>
  <c r="FE27"/>
  <c r="FE10"/>
  <c r="FE51"/>
  <c r="FE63"/>
  <c r="FE78"/>
  <c r="FE70"/>
  <c r="FE66"/>
  <c r="FE37"/>
  <c r="FE46"/>
  <c r="FE12"/>
  <c r="FE52"/>
  <c r="FE36"/>
  <c r="FE15"/>
</calcChain>
</file>

<file path=xl/sharedStrings.xml><?xml version="1.0" encoding="utf-8"?>
<sst xmlns="http://schemas.openxmlformats.org/spreadsheetml/2006/main" count="254" uniqueCount="122">
  <si>
    <t>ГБУЗ КО «Зеленоградская центральная районная больница»</t>
  </si>
  <si>
    <t>Общество с ограниченной ответственностью «Медицинский центр «ВиоМар»</t>
  </si>
  <si>
    <t>ГБУЗ КО «Городская поликлиника № 2»</t>
  </si>
  <si>
    <t>ГБУЗ КО «Правдинская центральная районная больница»</t>
  </si>
  <si>
    <t>ГБУЗ КО «Славская центральная районная больница»</t>
  </si>
  <si>
    <t>ГБУЗ КО «Городская поликлиника № 3»</t>
  </si>
  <si>
    <t>ГБУЗ КО «Мамоновская городская больница»</t>
  </si>
  <si>
    <t>ГБУЗ КО «Черняховская центральная районная больница»</t>
  </si>
  <si>
    <t>ГБУЗ КО «Городская стоматологическая поликлиника»</t>
  </si>
  <si>
    <t>ГБУЗ КО «Светловская центральная городская больница»</t>
  </si>
  <si>
    <t>ГБУЗ КО «Неманская центральная районная больница»</t>
  </si>
  <si>
    <t>Закрытое акционерное общество «Центродент»</t>
  </si>
  <si>
    <t xml:space="preserve">Общество с ограниченной ответственностью «Новомед» </t>
  </si>
  <si>
    <t>ГБУЗ КО «Нестеровская центральная районная больница»</t>
  </si>
  <si>
    <t>Общество с ограниченной ответственностью «Медицинский центр «МЕДиКО»</t>
  </si>
  <si>
    <t>Общество с ограниченной ответственностью «Диомед»</t>
  </si>
  <si>
    <t>ГБУЗ КО «Светлогорская центральная районная поликлиника»</t>
  </si>
  <si>
    <t>Общество с ограниченной ответственностью Санаторий  «Янтарный берег»</t>
  </si>
  <si>
    <t>ГАУЗ «Областная стоматологическая поликлиника КО»</t>
  </si>
  <si>
    <t>ГБУЗ КО «Ладушкинская городская больница»</t>
  </si>
  <si>
    <t>Общество с ограниченной ответственностью «Аполлония»</t>
  </si>
  <si>
    <t>ГБУЗ КО «Городская детская поликлиника № 5»</t>
  </si>
  <si>
    <t>ГБУЗ КО «Центральная городская клиническая больница»</t>
  </si>
  <si>
    <t>ГБУЗ КО «Городская детская поликлиника № 4»</t>
  </si>
  <si>
    <t xml:space="preserve">ООО «Медицинский центр Медэксперт Л.Д.»    </t>
  </si>
  <si>
    <t>ГБУЗ КО «Черняховская стоматологическая поликлиника»</t>
  </si>
  <si>
    <t>ГБУЗ «Центр медицинской профилактики и реабилитации КО»</t>
  </si>
  <si>
    <t>ГБУЗ КО «Городская детская поликлиника № 6»</t>
  </si>
  <si>
    <t>Негосударственное  учреждение   здравоохранения «Дорожная  больница на станции Калининград ОАО «Российские железные дороги»</t>
  </si>
  <si>
    <t xml:space="preserve">ГБУЗ КО «Родильный дом КО № 4» </t>
  </si>
  <si>
    <t>ГБУЗ «Центр специализированных видов медицинской помощи КО»</t>
  </si>
  <si>
    <t>ГБУЗ КО «Пионерская городская больница»</t>
  </si>
  <si>
    <t>ГБУЗ КО «Городская поликлиника № 1»</t>
  </si>
  <si>
    <t>ГБУЗ «Детская областная больница КО»</t>
  </si>
  <si>
    <t>Общество с ограниченной ответственностью «Альтаир»</t>
  </si>
  <si>
    <t>ФГБУ «Калининградский многопрофильный центр Министерства здравоохранения Российской Федерации</t>
  </si>
  <si>
    <t>ГАУЗ «Региональный перинатальный центр»</t>
  </si>
  <si>
    <t>Общество с ограниченной ответственностью «ВЭЛДАН»</t>
  </si>
  <si>
    <t>Общество с ограниченной ответственностью «Центр-Доктор»</t>
  </si>
  <si>
    <t>ГБУЗ КО «Родильный дом КО № 3»</t>
  </si>
  <si>
    <t>Общество с ограниченной ответственностью «Диагностика Здоровья»</t>
  </si>
  <si>
    <t>Общество с ограниченной ответственностью «Линия улыбки»</t>
  </si>
  <si>
    <t>Общество с ограниченной ответственностью  «Эстетика»</t>
  </si>
  <si>
    <t>ГБУЗ КО «Балтийская  центральная районная больница»</t>
  </si>
  <si>
    <t>Автономная некоммерческая организация «Центр офтальмологической Помощи Детям и Подросткам «Ясный взор»</t>
  </si>
  <si>
    <t>Общество с ограниченной ответственностью  «ЦЕНТР ПАРОДОНТОЛОГИИ»</t>
  </si>
  <si>
    <t>ГБУЗ «Противотуберкулезный диспансер КО</t>
  </si>
  <si>
    <t>Общество с ограниченной ответственностью «Аймад»</t>
  </si>
  <si>
    <t>Общество с ограниченной ответственностью «Президент»</t>
  </si>
  <si>
    <t>ГБУЗ КО «Советская стоматологическая поликлиника»</t>
  </si>
  <si>
    <t>Общество с ограниченной ответственностью  «Денталика-плюс»</t>
  </si>
  <si>
    <t>Обособленное подразделение Общества с ограниченной ответственностью «Б.Браун Авитум Руссланд Клиникс» в г. Калининграде</t>
  </si>
  <si>
    <t>ГБУЗ КО «Гвардейская центральная районная больница»</t>
  </si>
  <si>
    <t>ГБУЗ КО «Багратионовская центральная районная больница»</t>
  </si>
  <si>
    <t>ГБУЗ КО «Полесская центральная районная больница»</t>
  </si>
  <si>
    <t>Общество с ограниченной ответственностью  «Стомик»</t>
  </si>
  <si>
    <t>«Областная клиническая больница КО»</t>
  </si>
  <si>
    <t>ГБУЗ КО «Краснознаменская центральная районная больница»</t>
  </si>
  <si>
    <t>ГБУЗ КО «Городская детская поликлиника № 1»</t>
  </si>
  <si>
    <t>ГБУЗ «Советский противотуберкулезный диспансер»</t>
  </si>
  <si>
    <t>ГБУЗ КО «Гусевская центральная районная больница»</t>
  </si>
  <si>
    <t>ГБУЗ КО «Городская больница № 3»</t>
  </si>
  <si>
    <t>ГБУЗ КО «Городская больница № 2»</t>
  </si>
  <si>
    <t>ГБУЗ КО «Городская больница № 1»</t>
  </si>
  <si>
    <t>Государственное автономное учреждение здравоохранения КО «Гурьевская центральная районная больница»</t>
  </si>
  <si>
    <t>ГБУЗ КО «Озерская центральная районная больница»</t>
  </si>
  <si>
    <t>Общество с ограниченной ответственностью «Дент сервис плюс»</t>
  </si>
  <si>
    <t>ГБУЗ КО «Городская детская стоматологическая поликлиника»</t>
  </si>
  <si>
    <t>ГБУЗ КО «Городская  женская консультация»</t>
  </si>
  <si>
    <t>ГБУЗ КО «Советская центральная городская больница»</t>
  </si>
  <si>
    <t>ГБУЗ КО «Городская детская поликлиника № 2»</t>
  </si>
  <si>
    <t>ГБУЗ «Родильный дом КО № 1»</t>
  </si>
  <si>
    <t>ГБУЗ КО «Городская клиническая больница скорой медицинской помощи»</t>
  </si>
  <si>
    <t>ГБУЗ "Инфекционная больница Калининградской области"</t>
  </si>
  <si>
    <t>ГБУЗ КО «Городской дом сестринского ухода»</t>
  </si>
  <si>
    <t>Открытое акционерное общество  «РЖД-ЗДОРОВЬЕ»</t>
  </si>
  <si>
    <t>Общество с ограниченной ответственностью «Центр сопровождения населения «Здоровье плюс»</t>
  </si>
  <si>
    <t>ГБУЗ КО «Городская станция скорой медицинской помощи»</t>
  </si>
  <si>
    <t xml:space="preserve">Общество с ограниченной ответственностью «Позитив»    </t>
  </si>
  <si>
    <t>ГБУЗ «Станция переливания крови КО»</t>
  </si>
  <si>
    <t>Общество с ограниченной ответственностью «Быстрая помощь»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</si>
  <si>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</si>
  <si>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</si>
  <si>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</si>
  <si>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</si>
  <si>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</si>
  <si>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</si>
  <si>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</si>
  <si>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</si>
  <si>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</si>
  <si>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</si>
  <si>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</si>
  <si>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</si>
  <si>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</si>
  <si>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</si>
  <si>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</si>
  <si>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5.1</t>
  </si>
  <si>
    <t>5.2</t>
  </si>
  <si>
    <t>Баллы</t>
  </si>
  <si>
    <t>Рейтинг МО по пунктам в амбулаторных условиях ( по данным личных интервью)</t>
  </si>
  <si>
    <t>Название медицинской организации</t>
  </si>
  <si>
    <t>Кол-во опрошенных</t>
  </si>
  <si>
    <t xml:space="preserve">Кол-во опрошенных  </t>
  </si>
  <si>
    <t>Рейтинг МО по пунктам в амбулаторных условиях ( по данным из урн и интернет)</t>
  </si>
  <si>
    <t>Средний балл</t>
  </si>
  <si>
    <t>5.3</t>
  </si>
  <si>
    <t>Рейтинг МО по пунктам в стационарных условиях ( по данным личных интервью)</t>
  </si>
  <si>
    <t>Рейтинг МО по пунктам в стационарных условиях ( по данным из урн и интернет)</t>
  </si>
  <si>
    <t>4.3</t>
  </si>
  <si>
    <t>Рейтинг МО в условиях СМП (данные из интервью)</t>
  </si>
  <si>
    <t>Рейтинг МО в условиях СМП (данные из урн и интернет)</t>
  </si>
  <si>
    <t>Средние баллы</t>
  </si>
  <si>
    <t>2.6</t>
  </si>
  <si>
    <t>3.4</t>
  </si>
  <si>
    <t>Рейтинг Мопереливание крови (данные из урн и интернета)</t>
  </si>
  <si>
    <t>Рейтинг МО переливание крови (данные из интервью)</t>
  </si>
  <si>
    <t>Общий средний балл</t>
  </si>
  <si>
    <t>АМБУЛАТОРНЫЕ</t>
  </si>
  <si>
    <t>СТАЦИОНАРНЫЕ</t>
  </si>
  <si>
    <t>СМП</t>
  </si>
  <si>
    <t>Переливание крови</t>
  </si>
  <si>
    <t>№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</si>
</sst>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7"/>
  <sheetViews>
    <sheetView tabSelected="1" zoomScale="70" zoomScaleNormal="70" workbookViewId="0">
      <selection activeCell="B8" sqref="B8"/>
    </sheetView>
  </sheetViews>
  <sheetFormatPr defaultRowHeight="15"/>
  <cols>
    <col min="1" max="1" width="9.140625" style="13"/>
    <col min="2" max="2" width="113.5703125" style="13" customWidth="1"/>
    <col min="3" max="79" width="13.140625" style="13" customWidth="1"/>
    <col min="80" max="80" width="36.5703125" style="13" customWidth="1"/>
    <col min="81" max="81" width="15.28515625" style="13" customWidth="1"/>
    <col min="82" max="113" width="9.140625" style="13"/>
    <col min="114" max="114" width="12.42578125" style="13" customWidth="1"/>
    <col min="115" max="115" width="15.28515625" style="13" customWidth="1"/>
    <col min="116" max="159" width="9.140625" style="13"/>
    <col min="160" max="160" width="10.5703125" style="13" bestFit="1" customWidth="1"/>
    <col min="161" max="161" width="15.85546875" style="13" bestFit="1" customWidth="1"/>
    <col min="162" max="16384" width="9.140625" style="13"/>
  </cols>
  <sheetData>
    <row r="1" spans="1:161">
      <c r="B1" s="12"/>
      <c r="C1" s="22" t="s">
        <v>117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4"/>
      <c r="AN1" s="12"/>
      <c r="AO1" s="22" t="s">
        <v>118</v>
      </c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4"/>
      <c r="CC1" s="22" t="s">
        <v>119</v>
      </c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4"/>
      <c r="DK1" s="22" t="s">
        <v>120</v>
      </c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4"/>
    </row>
    <row r="2" spans="1:161">
      <c r="B2" s="11" t="s">
        <v>100</v>
      </c>
      <c r="C2" s="11"/>
      <c r="D2" s="25" t="s">
        <v>99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 t="s">
        <v>103</v>
      </c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12"/>
      <c r="AO2" s="12"/>
      <c r="AP2" s="25" t="s">
        <v>106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 t="s">
        <v>107</v>
      </c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12"/>
      <c r="CC2" s="12"/>
      <c r="CD2" s="25" t="s">
        <v>109</v>
      </c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 t="s">
        <v>110</v>
      </c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12"/>
      <c r="DK2" s="12"/>
      <c r="DL2" s="25" t="s">
        <v>115</v>
      </c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 t="s">
        <v>114</v>
      </c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12"/>
    </row>
    <row r="3" spans="1:161" ht="42" customHeight="1">
      <c r="A3" s="21" t="s">
        <v>121</v>
      </c>
      <c r="B3" s="11"/>
      <c r="C3" s="1" t="s">
        <v>102</v>
      </c>
      <c r="D3" s="14" t="s">
        <v>81</v>
      </c>
      <c r="E3" s="14" t="s">
        <v>82</v>
      </c>
      <c r="F3" s="14" t="s">
        <v>83</v>
      </c>
      <c r="G3" s="14" t="s">
        <v>84</v>
      </c>
      <c r="H3" s="14" t="s">
        <v>85</v>
      </c>
      <c r="I3" s="14" t="s">
        <v>86</v>
      </c>
      <c r="J3" s="14" t="s">
        <v>87</v>
      </c>
      <c r="K3" s="14" t="s">
        <v>88</v>
      </c>
      <c r="L3" s="14" t="s">
        <v>89</v>
      </c>
      <c r="M3" s="14" t="s">
        <v>90</v>
      </c>
      <c r="N3" s="14" t="s">
        <v>91</v>
      </c>
      <c r="O3" s="14" t="s">
        <v>92</v>
      </c>
      <c r="P3" s="14" t="s">
        <v>93</v>
      </c>
      <c r="Q3" s="14" t="s">
        <v>94</v>
      </c>
      <c r="R3" s="14" t="s">
        <v>95</v>
      </c>
      <c r="S3" s="14" t="s">
        <v>96</v>
      </c>
      <c r="T3" s="14" t="s">
        <v>97</v>
      </c>
      <c r="U3" s="14" t="s">
        <v>98</v>
      </c>
      <c r="V3" s="14" t="s">
        <v>81</v>
      </c>
      <c r="W3" s="14" t="s">
        <v>82</v>
      </c>
      <c r="X3" s="14" t="s">
        <v>83</v>
      </c>
      <c r="Y3" s="14" t="s">
        <v>84</v>
      </c>
      <c r="Z3" s="14" t="s">
        <v>85</v>
      </c>
      <c r="AA3" s="14" t="s">
        <v>86</v>
      </c>
      <c r="AB3" s="14" t="s">
        <v>87</v>
      </c>
      <c r="AC3" s="14" t="s">
        <v>88</v>
      </c>
      <c r="AD3" s="14" t="s">
        <v>89</v>
      </c>
      <c r="AE3" s="14" t="s">
        <v>90</v>
      </c>
      <c r="AF3" s="14" t="s">
        <v>91</v>
      </c>
      <c r="AG3" s="14" t="s">
        <v>92</v>
      </c>
      <c r="AH3" s="14" t="s">
        <v>93</v>
      </c>
      <c r="AI3" s="14" t="s">
        <v>94</v>
      </c>
      <c r="AJ3" s="14" t="s">
        <v>95</v>
      </c>
      <c r="AK3" s="14" t="s">
        <v>96</v>
      </c>
      <c r="AL3" s="14" t="s">
        <v>97</v>
      </c>
      <c r="AM3" s="14" t="s">
        <v>98</v>
      </c>
      <c r="AN3" s="5" t="s">
        <v>104</v>
      </c>
      <c r="AO3" s="5" t="s">
        <v>101</v>
      </c>
      <c r="AP3" s="14" t="s">
        <v>81</v>
      </c>
      <c r="AQ3" s="14" t="s">
        <v>82</v>
      </c>
      <c r="AR3" s="14" t="s">
        <v>83</v>
      </c>
      <c r="AS3" s="14" t="s">
        <v>84</v>
      </c>
      <c r="AT3" s="14" t="s">
        <v>85</v>
      </c>
      <c r="AU3" s="14" t="s">
        <v>86</v>
      </c>
      <c r="AV3" s="14" t="s">
        <v>87</v>
      </c>
      <c r="AW3" s="14" t="s">
        <v>88</v>
      </c>
      <c r="AX3" s="14" t="s">
        <v>89</v>
      </c>
      <c r="AY3" s="14" t="s">
        <v>90</v>
      </c>
      <c r="AZ3" s="14" t="s">
        <v>91</v>
      </c>
      <c r="BA3" s="14" t="s">
        <v>92</v>
      </c>
      <c r="BB3" s="14" t="s">
        <v>93</v>
      </c>
      <c r="BC3" s="14" t="s">
        <v>94</v>
      </c>
      <c r="BD3" s="14" t="s">
        <v>95</v>
      </c>
      <c r="BE3" s="14" t="s">
        <v>96</v>
      </c>
      <c r="BF3" s="14" t="s">
        <v>97</v>
      </c>
      <c r="BG3" s="14" t="s">
        <v>105</v>
      </c>
      <c r="BH3" s="14" t="s">
        <v>98</v>
      </c>
      <c r="BI3" s="14" t="s">
        <v>81</v>
      </c>
      <c r="BJ3" s="14" t="s">
        <v>82</v>
      </c>
      <c r="BK3" s="14" t="s">
        <v>83</v>
      </c>
      <c r="BL3" s="14" t="s">
        <v>84</v>
      </c>
      <c r="BM3" s="14" t="s">
        <v>85</v>
      </c>
      <c r="BN3" s="14" t="s">
        <v>86</v>
      </c>
      <c r="BO3" s="14" t="s">
        <v>87</v>
      </c>
      <c r="BP3" s="14" t="s">
        <v>88</v>
      </c>
      <c r="BQ3" s="14" t="s">
        <v>89</v>
      </c>
      <c r="BR3" s="14" t="s">
        <v>90</v>
      </c>
      <c r="BS3" s="14" t="s">
        <v>91</v>
      </c>
      <c r="BT3" s="14" t="s">
        <v>92</v>
      </c>
      <c r="BU3" s="14" t="s">
        <v>93</v>
      </c>
      <c r="BV3" s="14" t="s">
        <v>94</v>
      </c>
      <c r="BW3" s="14" t="s">
        <v>95</v>
      </c>
      <c r="BX3" s="14" t="s">
        <v>96</v>
      </c>
      <c r="BY3" s="14" t="s">
        <v>97</v>
      </c>
      <c r="BZ3" s="14" t="s">
        <v>105</v>
      </c>
      <c r="CA3" s="14" t="s">
        <v>98</v>
      </c>
      <c r="CB3" s="5" t="s">
        <v>104</v>
      </c>
      <c r="CC3" s="5" t="s">
        <v>101</v>
      </c>
      <c r="CD3" s="14" t="s">
        <v>81</v>
      </c>
      <c r="CE3" s="14" t="s">
        <v>82</v>
      </c>
      <c r="CF3" s="14" t="s">
        <v>83</v>
      </c>
      <c r="CG3" s="14" t="s">
        <v>84</v>
      </c>
      <c r="CH3" s="14" t="s">
        <v>85</v>
      </c>
      <c r="CI3" s="14" t="s">
        <v>86</v>
      </c>
      <c r="CJ3" s="14" t="s">
        <v>87</v>
      </c>
      <c r="CK3" s="14" t="s">
        <v>88</v>
      </c>
      <c r="CL3" s="14" t="s">
        <v>91</v>
      </c>
      <c r="CM3" s="14" t="s">
        <v>94</v>
      </c>
      <c r="CN3" s="14" t="s">
        <v>95</v>
      </c>
      <c r="CO3" s="14" t="s">
        <v>108</v>
      </c>
      <c r="CP3" s="14" t="s">
        <v>96</v>
      </c>
      <c r="CQ3" s="14" t="s">
        <v>97</v>
      </c>
      <c r="CR3" s="14" t="s">
        <v>105</v>
      </c>
      <c r="CS3" s="14" t="s">
        <v>98</v>
      </c>
      <c r="CT3" s="14" t="s">
        <v>81</v>
      </c>
      <c r="CU3" s="14" t="s">
        <v>82</v>
      </c>
      <c r="CV3" s="14" t="s">
        <v>83</v>
      </c>
      <c r="CW3" s="14" t="s">
        <v>84</v>
      </c>
      <c r="CX3" s="14" t="s">
        <v>85</v>
      </c>
      <c r="CY3" s="14" t="s">
        <v>86</v>
      </c>
      <c r="CZ3" s="14" t="s">
        <v>87</v>
      </c>
      <c r="DA3" s="14" t="s">
        <v>88</v>
      </c>
      <c r="DB3" s="14" t="s">
        <v>91</v>
      </c>
      <c r="DC3" s="14" t="s">
        <v>94</v>
      </c>
      <c r="DD3" s="14" t="s">
        <v>95</v>
      </c>
      <c r="DE3" s="14" t="s">
        <v>108</v>
      </c>
      <c r="DF3" s="14" t="s">
        <v>96</v>
      </c>
      <c r="DG3" s="14" t="s">
        <v>97</v>
      </c>
      <c r="DH3" s="14" t="s">
        <v>105</v>
      </c>
      <c r="DI3" s="14" t="s">
        <v>98</v>
      </c>
      <c r="DJ3" s="5" t="s">
        <v>111</v>
      </c>
      <c r="DK3" s="5" t="s">
        <v>101</v>
      </c>
      <c r="DL3" s="14" t="s">
        <v>81</v>
      </c>
      <c r="DM3" s="14" t="s">
        <v>82</v>
      </c>
      <c r="DN3" s="14" t="s">
        <v>83</v>
      </c>
      <c r="DO3" s="14" t="s">
        <v>84</v>
      </c>
      <c r="DP3" s="14" t="s">
        <v>85</v>
      </c>
      <c r="DQ3" s="14" t="s">
        <v>86</v>
      </c>
      <c r="DR3" s="14" t="s">
        <v>87</v>
      </c>
      <c r="DS3" s="14" t="s">
        <v>88</v>
      </c>
      <c r="DT3" s="14" t="s">
        <v>89</v>
      </c>
      <c r="DU3" s="14" t="s">
        <v>90</v>
      </c>
      <c r="DV3" s="14" t="s">
        <v>112</v>
      </c>
      <c r="DW3" s="14" t="s">
        <v>91</v>
      </c>
      <c r="DX3" s="14" t="s">
        <v>92</v>
      </c>
      <c r="DY3" s="14" t="s">
        <v>93</v>
      </c>
      <c r="DZ3" s="14" t="s">
        <v>113</v>
      </c>
      <c r="EA3" s="14" t="s">
        <v>94</v>
      </c>
      <c r="EB3" s="14" t="s">
        <v>95</v>
      </c>
      <c r="EC3" s="14" t="s">
        <v>108</v>
      </c>
      <c r="ED3" s="14" t="s">
        <v>96</v>
      </c>
      <c r="EE3" s="14" t="s">
        <v>97</v>
      </c>
      <c r="EF3" s="14" t="s">
        <v>105</v>
      </c>
      <c r="EG3" s="14" t="s">
        <v>98</v>
      </c>
      <c r="EH3" s="14" t="s">
        <v>81</v>
      </c>
      <c r="EI3" s="14" t="s">
        <v>82</v>
      </c>
      <c r="EJ3" s="14" t="s">
        <v>83</v>
      </c>
      <c r="EK3" s="14" t="s">
        <v>84</v>
      </c>
      <c r="EL3" s="14" t="s">
        <v>85</v>
      </c>
      <c r="EM3" s="14" t="s">
        <v>86</v>
      </c>
      <c r="EN3" s="14" t="s">
        <v>87</v>
      </c>
      <c r="EO3" s="14" t="s">
        <v>88</v>
      </c>
      <c r="EP3" s="14" t="s">
        <v>89</v>
      </c>
      <c r="EQ3" s="14" t="s">
        <v>90</v>
      </c>
      <c r="ER3" s="14" t="s">
        <v>112</v>
      </c>
      <c r="ES3" s="14" t="s">
        <v>91</v>
      </c>
      <c r="ET3" s="14" t="s">
        <v>92</v>
      </c>
      <c r="EU3" s="14" t="s">
        <v>93</v>
      </c>
      <c r="EV3" s="14" t="s">
        <v>113</v>
      </c>
      <c r="EW3" s="14" t="s">
        <v>94</v>
      </c>
      <c r="EX3" s="14" t="s">
        <v>95</v>
      </c>
      <c r="EY3" s="14" t="s">
        <v>108</v>
      </c>
      <c r="EZ3" s="14" t="s">
        <v>96</v>
      </c>
      <c r="FA3" s="14" t="s">
        <v>97</v>
      </c>
      <c r="FB3" s="14" t="s">
        <v>105</v>
      </c>
      <c r="FC3" s="14" t="s">
        <v>98</v>
      </c>
      <c r="FD3" s="5" t="s">
        <v>104</v>
      </c>
      <c r="FE3" s="15" t="s">
        <v>116</v>
      </c>
    </row>
    <row r="4" spans="1:161" ht="16.5" customHeight="1">
      <c r="A4" s="12">
        <v>1</v>
      </c>
      <c r="B4" s="3" t="s">
        <v>74</v>
      </c>
      <c r="C4" s="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>
        <v>50</v>
      </c>
      <c r="AP4" s="12">
        <v>1</v>
      </c>
      <c r="AQ4" s="12">
        <v>1</v>
      </c>
      <c r="AR4" s="12">
        <v>1</v>
      </c>
      <c r="AS4" s="12">
        <v>5</v>
      </c>
      <c r="AT4" s="12">
        <v>3</v>
      </c>
      <c r="AU4" s="12">
        <v>5</v>
      </c>
      <c r="AV4" s="12">
        <v>5</v>
      </c>
      <c r="AW4" s="12">
        <v>2</v>
      </c>
      <c r="AX4" s="12">
        <v>2</v>
      </c>
      <c r="AY4" s="12">
        <v>5</v>
      </c>
      <c r="AZ4" s="12">
        <v>4</v>
      </c>
      <c r="BA4" s="12">
        <v>5</v>
      </c>
      <c r="BB4" s="12">
        <v>5</v>
      </c>
      <c r="BC4" s="12">
        <v>5</v>
      </c>
      <c r="BD4" s="12">
        <v>5</v>
      </c>
      <c r="BE4" s="12">
        <v>5</v>
      </c>
      <c r="BF4" s="12">
        <v>5</v>
      </c>
      <c r="BG4" s="12">
        <v>5</v>
      </c>
      <c r="BH4" s="12">
        <f>SUM(AP4:BG4)</f>
        <v>69</v>
      </c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>
        <f>AVERAGE(CA4,BH4)</f>
        <v>69</v>
      </c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7">
        <f t="shared" ref="FE4:FE35" si="0">(C4*AN4+AO4*CB4+CC4*DJ4+FD4*DK4)/(C4+AO4+CC4+DK4)</f>
        <v>69</v>
      </c>
    </row>
    <row r="5" spans="1:161" ht="16.5" customHeight="1">
      <c r="A5" s="12">
        <v>2</v>
      </c>
      <c r="B5" s="3" t="s">
        <v>2</v>
      </c>
      <c r="C5" s="3">
        <v>161</v>
      </c>
      <c r="D5" s="12">
        <v>1</v>
      </c>
      <c r="E5" s="12">
        <v>1</v>
      </c>
      <c r="F5" s="12">
        <v>2</v>
      </c>
      <c r="G5" s="12">
        <v>4</v>
      </c>
      <c r="H5" s="12">
        <v>0</v>
      </c>
      <c r="I5" s="12">
        <v>5</v>
      </c>
      <c r="J5" s="12">
        <v>4</v>
      </c>
      <c r="K5" s="12">
        <v>5</v>
      </c>
      <c r="L5" s="12">
        <v>5</v>
      </c>
      <c r="M5" s="12">
        <v>5</v>
      </c>
      <c r="N5" s="12">
        <v>4</v>
      </c>
      <c r="O5" s="12">
        <v>5</v>
      </c>
      <c r="P5" s="12">
        <v>5</v>
      </c>
      <c r="Q5" s="12">
        <v>5</v>
      </c>
      <c r="R5" s="12">
        <v>5</v>
      </c>
      <c r="S5" s="12">
        <v>5</v>
      </c>
      <c r="T5" s="12">
        <v>5</v>
      </c>
      <c r="U5" s="12">
        <f>SUM(D5:T5)</f>
        <v>66</v>
      </c>
      <c r="V5" s="12">
        <v>1</v>
      </c>
      <c r="W5" s="12">
        <v>1</v>
      </c>
      <c r="X5" s="12">
        <v>2</v>
      </c>
      <c r="Y5" s="12">
        <v>4</v>
      </c>
      <c r="Z5" s="12">
        <v>5</v>
      </c>
      <c r="AA5" s="12">
        <v>5</v>
      </c>
      <c r="AB5" s="12">
        <v>4</v>
      </c>
      <c r="AC5" s="12">
        <v>5</v>
      </c>
      <c r="AD5" s="12">
        <v>5</v>
      </c>
      <c r="AE5" s="12">
        <v>4</v>
      </c>
      <c r="AF5" s="12">
        <v>4</v>
      </c>
      <c r="AG5" s="12">
        <v>5</v>
      </c>
      <c r="AH5" s="12">
        <v>5</v>
      </c>
      <c r="AI5" s="12">
        <v>5</v>
      </c>
      <c r="AJ5" s="12">
        <v>5</v>
      </c>
      <c r="AK5" s="12">
        <v>5</v>
      </c>
      <c r="AL5" s="12">
        <v>4</v>
      </c>
      <c r="AM5" s="12">
        <f>SUM(V5:AL5)</f>
        <v>69</v>
      </c>
      <c r="AN5" s="12">
        <f t="shared" ref="AN5:AN68" si="1">AVERAGE(AM5,U5)</f>
        <v>67.5</v>
      </c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7">
        <f t="shared" si="0"/>
        <v>67.5</v>
      </c>
    </row>
    <row r="6" spans="1:161" ht="16.5" customHeight="1">
      <c r="A6" s="12">
        <v>3</v>
      </c>
      <c r="B6" s="3" t="s">
        <v>30</v>
      </c>
      <c r="C6" s="3">
        <v>96</v>
      </c>
      <c r="D6" s="12">
        <v>1</v>
      </c>
      <c r="E6" s="12">
        <v>1</v>
      </c>
      <c r="F6" s="12">
        <v>2</v>
      </c>
      <c r="G6" s="12">
        <v>3</v>
      </c>
      <c r="H6" s="12">
        <v>0</v>
      </c>
      <c r="I6" s="12">
        <v>5</v>
      </c>
      <c r="J6" s="12">
        <v>5</v>
      </c>
      <c r="K6" s="12">
        <v>5</v>
      </c>
      <c r="L6" s="12">
        <v>5</v>
      </c>
      <c r="M6" s="12">
        <v>5</v>
      </c>
      <c r="N6" s="12">
        <v>4</v>
      </c>
      <c r="O6" s="12">
        <v>5</v>
      </c>
      <c r="P6" s="12">
        <v>4</v>
      </c>
      <c r="Q6" s="12">
        <v>1</v>
      </c>
      <c r="R6" s="12">
        <v>2</v>
      </c>
      <c r="S6" s="12">
        <v>5</v>
      </c>
      <c r="T6" s="12">
        <v>5</v>
      </c>
      <c r="U6" s="12">
        <f>SUM(D6:T6)</f>
        <v>58</v>
      </c>
      <c r="V6" s="12">
        <v>1</v>
      </c>
      <c r="W6" s="12">
        <v>1</v>
      </c>
      <c r="X6" s="12">
        <v>2</v>
      </c>
      <c r="Y6" s="12">
        <v>3</v>
      </c>
      <c r="Z6" s="12">
        <v>5</v>
      </c>
      <c r="AA6" s="12">
        <v>5</v>
      </c>
      <c r="AB6" s="12">
        <v>5</v>
      </c>
      <c r="AC6" s="12">
        <v>5</v>
      </c>
      <c r="AD6" s="12">
        <v>5</v>
      </c>
      <c r="AE6" s="12">
        <v>5</v>
      </c>
      <c r="AF6" s="12">
        <v>4</v>
      </c>
      <c r="AG6" s="12">
        <v>5</v>
      </c>
      <c r="AH6" s="12">
        <v>4</v>
      </c>
      <c r="AI6" s="12">
        <v>5</v>
      </c>
      <c r="AJ6" s="12">
        <v>5</v>
      </c>
      <c r="AK6" s="12">
        <v>5</v>
      </c>
      <c r="AL6" s="12">
        <v>5</v>
      </c>
      <c r="AM6" s="12">
        <f>SUM(V6:AL6)</f>
        <v>70</v>
      </c>
      <c r="AN6" s="12">
        <f t="shared" si="1"/>
        <v>64</v>
      </c>
      <c r="AO6" s="16">
        <v>291</v>
      </c>
      <c r="AP6" s="12">
        <v>1</v>
      </c>
      <c r="AQ6" s="12">
        <v>1</v>
      </c>
      <c r="AR6" s="12">
        <v>2</v>
      </c>
      <c r="AS6" s="12">
        <v>4</v>
      </c>
      <c r="AT6" s="12">
        <v>3</v>
      </c>
      <c r="AU6" s="12">
        <v>5</v>
      </c>
      <c r="AV6" s="12">
        <v>4</v>
      </c>
      <c r="AW6" s="12">
        <v>3</v>
      </c>
      <c r="AX6" s="12">
        <v>3</v>
      </c>
      <c r="AY6" s="12">
        <v>5</v>
      </c>
      <c r="AZ6" s="12">
        <v>5</v>
      </c>
      <c r="BA6" s="12">
        <v>5</v>
      </c>
      <c r="BB6" s="12">
        <v>5</v>
      </c>
      <c r="BC6" s="12">
        <v>5</v>
      </c>
      <c r="BD6" s="12">
        <v>5</v>
      </c>
      <c r="BE6" s="12">
        <v>5</v>
      </c>
      <c r="BF6" s="12">
        <v>5</v>
      </c>
      <c r="BG6" s="12">
        <v>5</v>
      </c>
      <c r="BH6" s="12">
        <f>SUM(AP6:BG6)</f>
        <v>71</v>
      </c>
      <c r="BI6" s="12">
        <v>1</v>
      </c>
      <c r="BJ6" s="12">
        <v>1</v>
      </c>
      <c r="BK6" s="12">
        <v>2</v>
      </c>
      <c r="BL6" s="12">
        <v>4</v>
      </c>
      <c r="BM6" s="12">
        <v>5</v>
      </c>
      <c r="BN6" s="12">
        <v>5</v>
      </c>
      <c r="BO6" s="12">
        <v>5</v>
      </c>
      <c r="BP6" s="12">
        <v>0</v>
      </c>
      <c r="BQ6" s="12">
        <v>0</v>
      </c>
      <c r="BR6" s="12">
        <v>5</v>
      </c>
      <c r="BS6" s="12">
        <v>5</v>
      </c>
      <c r="BT6" s="12">
        <v>4</v>
      </c>
      <c r="BU6" s="12">
        <v>3</v>
      </c>
      <c r="BV6" s="12">
        <v>5</v>
      </c>
      <c r="BW6" s="12">
        <v>5</v>
      </c>
      <c r="BX6" s="12">
        <v>5</v>
      </c>
      <c r="BY6" s="12">
        <v>4</v>
      </c>
      <c r="BZ6" s="12">
        <v>5</v>
      </c>
      <c r="CA6" s="12">
        <f>SUM(SUM(BI6:BZ6))</f>
        <v>64</v>
      </c>
      <c r="CB6" s="12">
        <f t="shared" ref="CB6:CB66" si="2">AVERAGE(CA6,BH6)</f>
        <v>67.5</v>
      </c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7">
        <f t="shared" si="0"/>
        <v>66.631782945736433</v>
      </c>
    </row>
    <row r="7" spans="1:161" ht="16.5" customHeight="1">
      <c r="A7" s="12">
        <v>4</v>
      </c>
      <c r="B7" s="2" t="s">
        <v>71</v>
      </c>
      <c r="C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>
        <v>124</v>
      </c>
      <c r="AP7" s="12">
        <v>1</v>
      </c>
      <c r="AQ7" s="12">
        <v>1</v>
      </c>
      <c r="AR7" s="12">
        <v>1</v>
      </c>
      <c r="AS7" s="12">
        <v>3</v>
      </c>
      <c r="AT7" s="12">
        <v>2</v>
      </c>
      <c r="AU7" s="12">
        <v>5</v>
      </c>
      <c r="AV7" s="12">
        <v>5</v>
      </c>
      <c r="AW7" s="12">
        <v>3</v>
      </c>
      <c r="AX7" s="12">
        <v>3</v>
      </c>
      <c r="AY7" s="12">
        <v>0</v>
      </c>
      <c r="AZ7" s="12">
        <v>5</v>
      </c>
      <c r="BA7" s="12">
        <v>5</v>
      </c>
      <c r="BB7" s="12">
        <v>5</v>
      </c>
      <c r="BC7" s="12">
        <v>5</v>
      </c>
      <c r="BD7" s="12">
        <v>5</v>
      </c>
      <c r="BE7" s="12">
        <v>5</v>
      </c>
      <c r="BF7" s="12">
        <v>5</v>
      </c>
      <c r="BG7" s="12">
        <v>5</v>
      </c>
      <c r="BH7" s="12">
        <f>SUM(AP7:BG7)</f>
        <v>64</v>
      </c>
      <c r="BI7" s="12">
        <v>1</v>
      </c>
      <c r="BJ7" s="12">
        <v>1</v>
      </c>
      <c r="BK7" s="12">
        <v>1</v>
      </c>
      <c r="BL7" s="12">
        <v>3</v>
      </c>
      <c r="BM7" s="12">
        <v>5</v>
      </c>
      <c r="BN7" s="12">
        <v>5</v>
      </c>
      <c r="BO7" s="12">
        <v>5</v>
      </c>
      <c r="BP7" s="12">
        <v>1</v>
      </c>
      <c r="BQ7" s="12">
        <v>1</v>
      </c>
      <c r="BR7" s="12">
        <v>5</v>
      </c>
      <c r="BS7" s="12">
        <v>5</v>
      </c>
      <c r="BT7" s="12">
        <v>5</v>
      </c>
      <c r="BU7" s="12">
        <v>5</v>
      </c>
      <c r="BV7" s="12">
        <v>5</v>
      </c>
      <c r="BW7" s="12">
        <v>5</v>
      </c>
      <c r="BX7" s="12">
        <v>5</v>
      </c>
      <c r="BY7" s="12">
        <v>5</v>
      </c>
      <c r="BZ7" s="12">
        <v>5</v>
      </c>
      <c r="CA7" s="12">
        <f>SUM(SUM(BI7:BZ7))</f>
        <v>68</v>
      </c>
      <c r="CB7" s="12">
        <f t="shared" si="2"/>
        <v>66</v>
      </c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7">
        <f t="shared" si="0"/>
        <v>66</v>
      </c>
    </row>
    <row r="8" spans="1:161" ht="16.5" customHeight="1">
      <c r="A8" s="12">
        <v>5</v>
      </c>
      <c r="B8" s="2" t="s">
        <v>5</v>
      </c>
      <c r="C8" s="2">
        <v>140</v>
      </c>
      <c r="D8" s="12">
        <v>1</v>
      </c>
      <c r="E8" s="12">
        <v>1</v>
      </c>
      <c r="F8" s="12">
        <v>1</v>
      </c>
      <c r="G8" s="12">
        <v>4</v>
      </c>
      <c r="H8" s="12">
        <v>0</v>
      </c>
      <c r="I8" s="12">
        <v>5</v>
      </c>
      <c r="J8" s="12">
        <v>5</v>
      </c>
      <c r="K8" s="12">
        <v>5</v>
      </c>
      <c r="L8" s="12">
        <v>4</v>
      </c>
      <c r="M8" s="12">
        <v>5</v>
      </c>
      <c r="N8" s="12">
        <v>4</v>
      </c>
      <c r="O8" s="12">
        <v>5</v>
      </c>
      <c r="P8" s="12">
        <v>4</v>
      </c>
      <c r="Q8" s="12">
        <v>5</v>
      </c>
      <c r="R8" s="12">
        <v>5</v>
      </c>
      <c r="S8" s="12">
        <v>5</v>
      </c>
      <c r="T8" s="12">
        <v>5</v>
      </c>
      <c r="U8" s="12">
        <f t="shared" ref="U8:U18" si="3">SUM(D8:T8)</f>
        <v>64</v>
      </c>
      <c r="V8" s="12">
        <v>1</v>
      </c>
      <c r="W8" s="12">
        <v>1</v>
      </c>
      <c r="X8" s="12">
        <v>1</v>
      </c>
      <c r="Y8" s="12">
        <v>4</v>
      </c>
      <c r="Z8" s="12">
        <v>5</v>
      </c>
      <c r="AA8" s="12">
        <v>5</v>
      </c>
      <c r="AB8" s="12">
        <v>5</v>
      </c>
      <c r="AC8" s="12">
        <v>5</v>
      </c>
      <c r="AD8" s="12">
        <v>4</v>
      </c>
      <c r="AE8" s="12">
        <v>4</v>
      </c>
      <c r="AF8" s="12">
        <v>4</v>
      </c>
      <c r="AG8" s="12">
        <v>5</v>
      </c>
      <c r="AH8" s="12">
        <v>4</v>
      </c>
      <c r="AI8" s="12">
        <v>5</v>
      </c>
      <c r="AJ8" s="12">
        <v>5</v>
      </c>
      <c r="AK8" s="12">
        <v>5</v>
      </c>
      <c r="AL8" s="12">
        <v>4</v>
      </c>
      <c r="AM8" s="12">
        <f t="shared" ref="AM8:AM18" si="4">SUM(V8:AL8)</f>
        <v>67</v>
      </c>
      <c r="AN8" s="12">
        <f t="shared" si="1"/>
        <v>65.5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7">
        <f t="shared" si="0"/>
        <v>65.5</v>
      </c>
    </row>
    <row r="9" spans="1:161" ht="16.5" customHeight="1">
      <c r="A9" s="12">
        <v>6</v>
      </c>
      <c r="B9" s="2" t="s">
        <v>0</v>
      </c>
      <c r="C9" s="2">
        <v>106</v>
      </c>
      <c r="D9" s="12">
        <v>1</v>
      </c>
      <c r="E9" s="12">
        <v>1</v>
      </c>
      <c r="F9" s="12">
        <v>2</v>
      </c>
      <c r="G9" s="12">
        <v>5</v>
      </c>
      <c r="H9" s="12">
        <v>3</v>
      </c>
      <c r="I9" s="12">
        <v>5</v>
      </c>
      <c r="J9" s="12">
        <v>5</v>
      </c>
      <c r="K9" s="12">
        <v>5</v>
      </c>
      <c r="L9" s="12">
        <v>4</v>
      </c>
      <c r="M9" s="12">
        <v>5</v>
      </c>
      <c r="N9" s="12">
        <v>5</v>
      </c>
      <c r="O9" s="12">
        <v>4</v>
      </c>
      <c r="P9" s="12">
        <v>4</v>
      </c>
      <c r="Q9" s="12">
        <v>5</v>
      </c>
      <c r="R9" s="12">
        <v>5</v>
      </c>
      <c r="S9" s="12">
        <v>4</v>
      </c>
      <c r="T9" s="12">
        <v>5</v>
      </c>
      <c r="U9" s="12">
        <f t="shared" si="3"/>
        <v>68</v>
      </c>
      <c r="V9" s="12">
        <v>1</v>
      </c>
      <c r="W9" s="12">
        <v>1</v>
      </c>
      <c r="X9" s="12">
        <v>2</v>
      </c>
      <c r="Y9" s="12">
        <v>5</v>
      </c>
      <c r="Z9" s="12">
        <v>5</v>
      </c>
      <c r="AA9" s="12">
        <v>5</v>
      </c>
      <c r="AB9" s="12">
        <v>5</v>
      </c>
      <c r="AC9" s="12">
        <v>5</v>
      </c>
      <c r="AD9" s="12">
        <v>5</v>
      </c>
      <c r="AE9" s="12">
        <v>5</v>
      </c>
      <c r="AF9" s="12">
        <v>5</v>
      </c>
      <c r="AG9" s="12">
        <v>5</v>
      </c>
      <c r="AH9" s="12">
        <v>4</v>
      </c>
      <c r="AI9" s="12">
        <v>5</v>
      </c>
      <c r="AJ9" s="12">
        <v>5</v>
      </c>
      <c r="AK9" s="12">
        <v>5</v>
      </c>
      <c r="AL9" s="12">
        <v>5</v>
      </c>
      <c r="AM9" s="12">
        <f t="shared" si="4"/>
        <v>73</v>
      </c>
      <c r="AN9" s="12">
        <f t="shared" si="1"/>
        <v>70.5</v>
      </c>
      <c r="AO9" s="16">
        <v>107</v>
      </c>
      <c r="AP9" s="12">
        <v>1</v>
      </c>
      <c r="AQ9" s="12">
        <v>1</v>
      </c>
      <c r="AR9" s="12">
        <v>2</v>
      </c>
      <c r="AS9" s="12">
        <v>4</v>
      </c>
      <c r="AT9" s="12">
        <v>2</v>
      </c>
      <c r="AU9" s="12">
        <v>5</v>
      </c>
      <c r="AV9" s="12">
        <v>3</v>
      </c>
      <c r="AW9" s="12">
        <v>0</v>
      </c>
      <c r="AX9" s="12">
        <v>0</v>
      </c>
      <c r="AY9" s="12">
        <v>5</v>
      </c>
      <c r="AZ9" s="12">
        <v>4</v>
      </c>
      <c r="BA9" s="12">
        <v>5</v>
      </c>
      <c r="BB9" s="12">
        <v>5</v>
      </c>
      <c r="BC9" s="12">
        <v>5</v>
      </c>
      <c r="BD9" s="12">
        <v>5</v>
      </c>
      <c r="BE9" s="12">
        <v>5</v>
      </c>
      <c r="BF9" s="12">
        <v>5</v>
      </c>
      <c r="BG9" s="12">
        <v>5</v>
      </c>
      <c r="BH9" s="12">
        <f>SUM(AP9:BG9)</f>
        <v>62</v>
      </c>
      <c r="BI9" s="12">
        <v>1</v>
      </c>
      <c r="BJ9" s="12">
        <v>1</v>
      </c>
      <c r="BK9" s="12">
        <v>2</v>
      </c>
      <c r="BL9" s="12">
        <v>4</v>
      </c>
      <c r="BM9" s="12">
        <v>2</v>
      </c>
      <c r="BN9" s="12">
        <v>5</v>
      </c>
      <c r="BO9" s="12">
        <v>5</v>
      </c>
      <c r="BP9" s="12">
        <v>1</v>
      </c>
      <c r="BQ9" s="12">
        <v>0</v>
      </c>
      <c r="BR9" s="12">
        <v>5</v>
      </c>
      <c r="BS9" s="12">
        <v>1</v>
      </c>
      <c r="BT9" s="12">
        <v>5</v>
      </c>
      <c r="BU9" s="12">
        <v>5</v>
      </c>
      <c r="BV9" s="12">
        <v>5</v>
      </c>
      <c r="BW9" s="12">
        <v>5</v>
      </c>
      <c r="BX9" s="12">
        <v>5</v>
      </c>
      <c r="BY9" s="12">
        <v>4</v>
      </c>
      <c r="BZ9" s="12">
        <v>5</v>
      </c>
      <c r="CA9" s="12">
        <f>SUM(SUM(BI9:BZ9))</f>
        <v>61</v>
      </c>
      <c r="CB9" s="12">
        <f t="shared" si="2"/>
        <v>61.5</v>
      </c>
      <c r="CC9" s="16">
        <v>10</v>
      </c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>
        <v>1</v>
      </c>
      <c r="CU9" s="12">
        <v>1</v>
      </c>
      <c r="CV9" s="12">
        <v>2</v>
      </c>
      <c r="CW9" s="12">
        <v>4</v>
      </c>
      <c r="CX9" s="12">
        <v>5</v>
      </c>
      <c r="CY9" s="12">
        <v>3</v>
      </c>
      <c r="CZ9" s="12">
        <v>5</v>
      </c>
      <c r="DA9" s="12">
        <v>2</v>
      </c>
      <c r="DB9" s="12">
        <v>5</v>
      </c>
      <c r="DC9" s="12">
        <v>5</v>
      </c>
      <c r="DD9" s="12">
        <v>5</v>
      </c>
      <c r="DE9" s="12">
        <v>4</v>
      </c>
      <c r="DF9" s="12">
        <v>2</v>
      </c>
      <c r="DG9" s="12">
        <v>5</v>
      </c>
      <c r="DH9" s="12">
        <v>4</v>
      </c>
      <c r="DI9" s="12">
        <f>SUM(CT9:DH9)</f>
        <v>53</v>
      </c>
      <c r="DJ9" s="12">
        <f>AVERAGE(CS9,DI9)</f>
        <v>53</v>
      </c>
      <c r="DK9" s="16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7">
        <f t="shared" si="0"/>
        <v>65.396860986547082</v>
      </c>
    </row>
    <row r="10" spans="1:161" ht="16.5" customHeight="1">
      <c r="A10" s="12">
        <v>7</v>
      </c>
      <c r="B10" s="2" t="s">
        <v>6</v>
      </c>
      <c r="C10" s="2">
        <v>99</v>
      </c>
      <c r="D10" s="12">
        <v>1</v>
      </c>
      <c r="E10" s="12">
        <v>1</v>
      </c>
      <c r="F10" s="12">
        <v>2</v>
      </c>
      <c r="G10" s="12">
        <v>2</v>
      </c>
      <c r="H10" s="12">
        <v>0</v>
      </c>
      <c r="I10" s="12">
        <v>5</v>
      </c>
      <c r="J10" s="12">
        <v>5</v>
      </c>
      <c r="K10" s="12">
        <v>4</v>
      </c>
      <c r="L10" s="12">
        <v>4</v>
      </c>
      <c r="M10" s="12">
        <v>5</v>
      </c>
      <c r="N10" s="12">
        <v>5</v>
      </c>
      <c r="O10" s="12">
        <v>5</v>
      </c>
      <c r="P10" s="12">
        <v>5</v>
      </c>
      <c r="Q10" s="12">
        <v>5</v>
      </c>
      <c r="R10" s="12">
        <v>5</v>
      </c>
      <c r="S10" s="12">
        <v>5</v>
      </c>
      <c r="T10" s="12">
        <v>5</v>
      </c>
      <c r="U10" s="12">
        <f t="shared" si="3"/>
        <v>64</v>
      </c>
      <c r="V10" s="12">
        <v>1</v>
      </c>
      <c r="W10" s="12">
        <v>1</v>
      </c>
      <c r="X10" s="12">
        <v>2</v>
      </c>
      <c r="Y10" s="12">
        <v>2</v>
      </c>
      <c r="Z10" s="12">
        <v>3</v>
      </c>
      <c r="AA10" s="12">
        <v>5</v>
      </c>
      <c r="AB10" s="12">
        <v>5</v>
      </c>
      <c r="AC10" s="12">
        <v>4</v>
      </c>
      <c r="AD10" s="12">
        <v>5</v>
      </c>
      <c r="AE10" s="12">
        <v>5</v>
      </c>
      <c r="AF10" s="12">
        <v>5</v>
      </c>
      <c r="AG10" s="12">
        <v>5</v>
      </c>
      <c r="AH10" s="12">
        <v>4</v>
      </c>
      <c r="AI10" s="12">
        <v>4</v>
      </c>
      <c r="AJ10" s="12">
        <v>5</v>
      </c>
      <c r="AK10" s="12">
        <v>5</v>
      </c>
      <c r="AL10" s="12">
        <v>5</v>
      </c>
      <c r="AM10" s="12">
        <f t="shared" si="4"/>
        <v>66</v>
      </c>
      <c r="AN10" s="12">
        <f t="shared" si="1"/>
        <v>65</v>
      </c>
      <c r="AO10" s="16">
        <v>87</v>
      </c>
      <c r="AP10" s="12">
        <v>1</v>
      </c>
      <c r="AQ10" s="12">
        <v>1</v>
      </c>
      <c r="AR10" s="12">
        <v>2</v>
      </c>
      <c r="AS10" s="12">
        <v>2</v>
      </c>
      <c r="AT10" s="12">
        <v>3</v>
      </c>
      <c r="AU10" s="12">
        <v>5</v>
      </c>
      <c r="AV10" s="12">
        <v>5</v>
      </c>
      <c r="AW10" s="12">
        <v>3</v>
      </c>
      <c r="AX10" s="12">
        <v>3</v>
      </c>
      <c r="AY10" s="12">
        <v>0</v>
      </c>
      <c r="AZ10" s="12">
        <v>5</v>
      </c>
      <c r="BA10" s="12">
        <v>5</v>
      </c>
      <c r="BB10" s="12">
        <v>5</v>
      </c>
      <c r="BC10" s="12">
        <v>5</v>
      </c>
      <c r="BD10" s="12">
        <v>5</v>
      </c>
      <c r="BE10" s="12">
        <v>5</v>
      </c>
      <c r="BF10" s="12">
        <v>5</v>
      </c>
      <c r="BG10" s="12">
        <v>5</v>
      </c>
      <c r="BH10" s="12">
        <f>SUM(AP10:BG10)</f>
        <v>65</v>
      </c>
      <c r="BI10" s="12">
        <v>1</v>
      </c>
      <c r="BJ10" s="12">
        <v>1</v>
      </c>
      <c r="BK10" s="12">
        <v>2</v>
      </c>
      <c r="BL10" s="12">
        <v>4</v>
      </c>
      <c r="BM10" s="12">
        <v>5</v>
      </c>
      <c r="BN10" s="12">
        <v>5</v>
      </c>
      <c r="BO10" s="12">
        <v>5</v>
      </c>
      <c r="BP10" s="12">
        <v>1</v>
      </c>
      <c r="BQ10" s="12">
        <v>1</v>
      </c>
      <c r="BR10" s="12">
        <v>5</v>
      </c>
      <c r="BS10" s="12">
        <v>5</v>
      </c>
      <c r="BT10" s="12">
        <v>4</v>
      </c>
      <c r="BU10" s="12">
        <v>4</v>
      </c>
      <c r="BV10" s="12">
        <v>5</v>
      </c>
      <c r="BW10" s="12">
        <v>5</v>
      </c>
      <c r="BX10" s="12">
        <v>4</v>
      </c>
      <c r="BY10" s="12">
        <v>3</v>
      </c>
      <c r="BZ10" s="12">
        <v>5</v>
      </c>
      <c r="CA10" s="12">
        <f>SUM(SUM(BI10:BZ10))</f>
        <v>65</v>
      </c>
      <c r="CB10" s="12">
        <f t="shared" si="2"/>
        <v>65</v>
      </c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7">
        <f t="shared" si="0"/>
        <v>65</v>
      </c>
    </row>
    <row r="11" spans="1:161" ht="16.5" customHeight="1">
      <c r="A11" s="12">
        <v>8</v>
      </c>
      <c r="B11" s="2" t="s">
        <v>8</v>
      </c>
      <c r="C11" s="2">
        <v>82</v>
      </c>
      <c r="D11" s="12">
        <v>1</v>
      </c>
      <c r="E11" s="12">
        <v>1</v>
      </c>
      <c r="F11" s="12">
        <v>1</v>
      </c>
      <c r="G11" s="12">
        <v>3</v>
      </c>
      <c r="H11" s="12">
        <v>3</v>
      </c>
      <c r="I11" s="12">
        <v>5</v>
      </c>
      <c r="J11" s="12">
        <v>4</v>
      </c>
      <c r="K11" s="12">
        <v>5</v>
      </c>
      <c r="L11" s="12">
        <v>5</v>
      </c>
      <c r="M11" s="12">
        <v>5</v>
      </c>
      <c r="N11" s="12">
        <v>5</v>
      </c>
      <c r="O11" s="12">
        <v>5</v>
      </c>
      <c r="P11" s="12">
        <v>4</v>
      </c>
      <c r="Q11" s="12">
        <v>4</v>
      </c>
      <c r="R11" s="12">
        <v>3</v>
      </c>
      <c r="S11" s="12">
        <v>4</v>
      </c>
      <c r="T11" s="12">
        <v>5</v>
      </c>
      <c r="U11" s="12">
        <f t="shared" si="3"/>
        <v>63</v>
      </c>
      <c r="V11" s="12">
        <v>1</v>
      </c>
      <c r="W11" s="12">
        <v>1</v>
      </c>
      <c r="X11" s="12">
        <v>1</v>
      </c>
      <c r="Y11" s="12">
        <v>3</v>
      </c>
      <c r="Z11" s="12">
        <v>4</v>
      </c>
      <c r="AA11" s="12">
        <v>5</v>
      </c>
      <c r="AB11" s="12">
        <v>4</v>
      </c>
      <c r="AC11" s="12">
        <v>5</v>
      </c>
      <c r="AD11" s="12">
        <v>5</v>
      </c>
      <c r="AE11" s="12">
        <v>5</v>
      </c>
      <c r="AF11" s="12">
        <v>5</v>
      </c>
      <c r="AG11" s="12">
        <v>5</v>
      </c>
      <c r="AH11" s="12">
        <v>4</v>
      </c>
      <c r="AI11" s="12">
        <v>5</v>
      </c>
      <c r="AJ11" s="12">
        <v>5</v>
      </c>
      <c r="AK11" s="12">
        <v>5</v>
      </c>
      <c r="AL11" s="12">
        <v>3</v>
      </c>
      <c r="AM11" s="12">
        <f t="shared" si="4"/>
        <v>66</v>
      </c>
      <c r="AN11" s="12">
        <f t="shared" si="1"/>
        <v>64.5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7">
        <f t="shared" si="0"/>
        <v>64.5</v>
      </c>
    </row>
    <row r="12" spans="1:161" ht="16.5" customHeight="1">
      <c r="A12" s="12">
        <v>9</v>
      </c>
      <c r="B12" s="2" t="s">
        <v>13</v>
      </c>
      <c r="C12" s="2">
        <v>98</v>
      </c>
      <c r="D12" s="12">
        <v>0.8</v>
      </c>
      <c r="E12" s="12">
        <v>0.8</v>
      </c>
      <c r="F12" s="12">
        <v>2</v>
      </c>
      <c r="G12" s="12">
        <v>3</v>
      </c>
      <c r="H12" s="12">
        <v>0</v>
      </c>
      <c r="I12" s="12">
        <v>4</v>
      </c>
      <c r="J12" s="12">
        <v>5</v>
      </c>
      <c r="K12" s="12">
        <v>4</v>
      </c>
      <c r="L12" s="12">
        <v>4</v>
      </c>
      <c r="M12" s="12">
        <v>5</v>
      </c>
      <c r="N12" s="12">
        <v>4</v>
      </c>
      <c r="O12" s="12">
        <v>5</v>
      </c>
      <c r="P12" s="12">
        <v>5</v>
      </c>
      <c r="Q12" s="12">
        <v>5</v>
      </c>
      <c r="R12" s="12">
        <v>5</v>
      </c>
      <c r="S12" s="12">
        <v>5</v>
      </c>
      <c r="T12" s="12">
        <v>4</v>
      </c>
      <c r="U12" s="12">
        <f t="shared" si="3"/>
        <v>61.6</v>
      </c>
      <c r="V12" s="12">
        <v>0.8</v>
      </c>
      <c r="W12" s="12">
        <v>0.8</v>
      </c>
      <c r="X12" s="12">
        <v>2</v>
      </c>
      <c r="Y12" s="12">
        <v>3</v>
      </c>
      <c r="Z12" s="12">
        <v>5</v>
      </c>
      <c r="AA12" s="12">
        <v>5</v>
      </c>
      <c r="AB12" s="12">
        <v>5</v>
      </c>
      <c r="AC12" s="12">
        <v>4</v>
      </c>
      <c r="AD12" s="12">
        <v>4</v>
      </c>
      <c r="AE12" s="12">
        <v>5</v>
      </c>
      <c r="AF12" s="12">
        <v>4</v>
      </c>
      <c r="AG12" s="12">
        <v>5</v>
      </c>
      <c r="AH12" s="12">
        <v>4</v>
      </c>
      <c r="AI12" s="12">
        <v>5</v>
      </c>
      <c r="AJ12" s="12">
        <v>5</v>
      </c>
      <c r="AK12" s="12">
        <v>4</v>
      </c>
      <c r="AL12" s="12">
        <v>4</v>
      </c>
      <c r="AM12" s="12">
        <f t="shared" si="4"/>
        <v>65.599999999999994</v>
      </c>
      <c r="AN12" s="12">
        <f t="shared" si="1"/>
        <v>63.599999999999994</v>
      </c>
      <c r="AO12" s="16">
        <v>87</v>
      </c>
      <c r="AP12" s="12">
        <v>0.8</v>
      </c>
      <c r="AQ12" s="12">
        <v>0.8</v>
      </c>
      <c r="AR12" s="12">
        <v>2</v>
      </c>
      <c r="AS12" s="12">
        <v>4</v>
      </c>
      <c r="AT12" s="12">
        <v>0</v>
      </c>
      <c r="AU12" s="12">
        <v>5</v>
      </c>
      <c r="AV12" s="12">
        <v>4</v>
      </c>
      <c r="AW12" s="12">
        <v>2</v>
      </c>
      <c r="AX12" s="12">
        <v>1</v>
      </c>
      <c r="AY12" s="12">
        <v>5</v>
      </c>
      <c r="AZ12" s="12">
        <v>4</v>
      </c>
      <c r="BA12" s="12">
        <v>5</v>
      </c>
      <c r="BB12" s="12">
        <v>5</v>
      </c>
      <c r="BC12" s="12">
        <v>5</v>
      </c>
      <c r="BD12" s="12">
        <v>5</v>
      </c>
      <c r="BE12" s="12">
        <v>5</v>
      </c>
      <c r="BF12" s="12">
        <v>5</v>
      </c>
      <c r="BG12" s="12">
        <v>5</v>
      </c>
      <c r="BH12" s="12">
        <f>SUM(AP12:BG12)</f>
        <v>63.6</v>
      </c>
      <c r="BI12" s="12">
        <v>0.8</v>
      </c>
      <c r="BJ12" s="12">
        <v>0.8</v>
      </c>
      <c r="BK12" s="12">
        <v>2</v>
      </c>
      <c r="BL12" s="12">
        <v>4</v>
      </c>
      <c r="BM12" s="12">
        <v>5</v>
      </c>
      <c r="BN12" s="12">
        <v>5</v>
      </c>
      <c r="BO12" s="12">
        <v>5</v>
      </c>
      <c r="BP12" s="12">
        <v>1</v>
      </c>
      <c r="BQ12" s="12">
        <v>2</v>
      </c>
      <c r="BR12" s="12">
        <v>5</v>
      </c>
      <c r="BS12" s="12">
        <v>4</v>
      </c>
      <c r="BT12" s="12">
        <v>4</v>
      </c>
      <c r="BU12" s="12">
        <v>4</v>
      </c>
      <c r="BV12" s="12">
        <v>5</v>
      </c>
      <c r="BW12" s="12">
        <v>5</v>
      </c>
      <c r="BX12" s="12">
        <v>5</v>
      </c>
      <c r="BY12" s="12">
        <v>5</v>
      </c>
      <c r="BZ12" s="12">
        <v>4</v>
      </c>
      <c r="CA12" s="12">
        <f>SUM(SUM(BI12:BZ12))</f>
        <v>66.599999999999994</v>
      </c>
      <c r="CB12" s="12">
        <f t="shared" si="2"/>
        <v>65.099999999999994</v>
      </c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7">
        <f t="shared" si="0"/>
        <v>64.305405405405409</v>
      </c>
    </row>
    <row r="13" spans="1:161" ht="16.5" customHeight="1">
      <c r="A13" s="12">
        <v>10</v>
      </c>
      <c r="B13" s="3" t="s">
        <v>23</v>
      </c>
      <c r="C13" s="3">
        <v>116</v>
      </c>
      <c r="D13" s="12">
        <v>0.5</v>
      </c>
      <c r="E13" s="12">
        <v>1</v>
      </c>
      <c r="F13" s="12">
        <v>1</v>
      </c>
      <c r="G13" s="12">
        <v>0</v>
      </c>
      <c r="H13" s="12">
        <v>0</v>
      </c>
      <c r="I13" s="12">
        <v>5</v>
      </c>
      <c r="J13" s="12">
        <v>4</v>
      </c>
      <c r="K13" s="12">
        <v>4</v>
      </c>
      <c r="L13" s="12">
        <v>5</v>
      </c>
      <c r="M13" s="12">
        <v>5</v>
      </c>
      <c r="N13" s="12">
        <v>5</v>
      </c>
      <c r="O13" s="12">
        <v>5</v>
      </c>
      <c r="P13" s="12">
        <v>5</v>
      </c>
      <c r="Q13" s="12">
        <v>4</v>
      </c>
      <c r="R13" s="12">
        <v>5</v>
      </c>
      <c r="S13" s="12">
        <v>5</v>
      </c>
      <c r="T13" s="12">
        <v>5</v>
      </c>
      <c r="U13" s="12">
        <f t="shared" si="3"/>
        <v>59.5</v>
      </c>
      <c r="V13" s="12">
        <v>0.5</v>
      </c>
      <c r="W13" s="12">
        <v>1</v>
      </c>
      <c r="X13" s="12">
        <v>1</v>
      </c>
      <c r="Y13" s="12">
        <v>3</v>
      </c>
      <c r="Z13" s="12">
        <v>5</v>
      </c>
      <c r="AA13" s="12">
        <v>5</v>
      </c>
      <c r="AB13" s="12">
        <v>4</v>
      </c>
      <c r="AC13" s="12">
        <v>4</v>
      </c>
      <c r="AD13" s="12">
        <v>5</v>
      </c>
      <c r="AE13" s="12">
        <v>5</v>
      </c>
      <c r="AF13" s="12">
        <v>5</v>
      </c>
      <c r="AG13" s="12">
        <v>5</v>
      </c>
      <c r="AH13" s="12">
        <v>5</v>
      </c>
      <c r="AI13" s="12">
        <v>5</v>
      </c>
      <c r="AJ13" s="12">
        <v>5</v>
      </c>
      <c r="AK13" s="12">
        <v>5</v>
      </c>
      <c r="AL13" s="12">
        <v>5</v>
      </c>
      <c r="AM13" s="12">
        <f t="shared" si="4"/>
        <v>68.5</v>
      </c>
      <c r="AN13" s="12">
        <f t="shared" si="1"/>
        <v>64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7">
        <f t="shared" si="0"/>
        <v>64</v>
      </c>
    </row>
    <row r="14" spans="1:161" ht="16.5" customHeight="1">
      <c r="A14" s="12">
        <v>11</v>
      </c>
      <c r="B14" s="3" t="s">
        <v>32</v>
      </c>
      <c r="C14" s="3">
        <v>178</v>
      </c>
      <c r="D14" s="12">
        <v>0.5</v>
      </c>
      <c r="E14" s="12">
        <v>1</v>
      </c>
      <c r="F14" s="12">
        <v>2</v>
      </c>
      <c r="G14" s="12">
        <v>4</v>
      </c>
      <c r="H14" s="12">
        <v>0</v>
      </c>
      <c r="I14" s="12">
        <v>5</v>
      </c>
      <c r="J14" s="12">
        <v>5</v>
      </c>
      <c r="K14" s="12">
        <v>4</v>
      </c>
      <c r="L14" s="12">
        <v>3</v>
      </c>
      <c r="M14" s="12">
        <v>5</v>
      </c>
      <c r="N14" s="12">
        <v>4</v>
      </c>
      <c r="O14" s="12">
        <v>5</v>
      </c>
      <c r="P14" s="12">
        <v>5</v>
      </c>
      <c r="Q14" s="12">
        <v>2</v>
      </c>
      <c r="R14" s="12">
        <v>3</v>
      </c>
      <c r="S14" s="12">
        <v>4</v>
      </c>
      <c r="T14" s="12">
        <v>5</v>
      </c>
      <c r="U14" s="12">
        <f t="shared" si="3"/>
        <v>57.5</v>
      </c>
      <c r="V14" s="12">
        <v>0.5</v>
      </c>
      <c r="W14" s="12">
        <v>1</v>
      </c>
      <c r="X14" s="12">
        <v>2</v>
      </c>
      <c r="Y14" s="12">
        <v>4</v>
      </c>
      <c r="Z14" s="12">
        <v>5</v>
      </c>
      <c r="AA14" s="12">
        <v>5</v>
      </c>
      <c r="AB14" s="12">
        <v>5</v>
      </c>
      <c r="AC14" s="12">
        <v>4</v>
      </c>
      <c r="AD14" s="12">
        <v>5</v>
      </c>
      <c r="AE14" s="12">
        <v>5</v>
      </c>
      <c r="AF14" s="12">
        <v>4</v>
      </c>
      <c r="AG14" s="12">
        <v>5</v>
      </c>
      <c r="AH14" s="12">
        <v>5</v>
      </c>
      <c r="AI14" s="12">
        <v>5</v>
      </c>
      <c r="AJ14" s="12">
        <v>5</v>
      </c>
      <c r="AK14" s="12">
        <v>5</v>
      </c>
      <c r="AL14" s="12">
        <v>5</v>
      </c>
      <c r="AM14" s="12">
        <f t="shared" si="4"/>
        <v>70.5</v>
      </c>
      <c r="AN14" s="12">
        <f t="shared" si="1"/>
        <v>64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7">
        <f t="shared" si="0"/>
        <v>64</v>
      </c>
    </row>
    <row r="15" spans="1:161" ht="16.5" customHeight="1">
      <c r="A15" s="12">
        <v>12</v>
      </c>
      <c r="B15" s="3" t="s">
        <v>29</v>
      </c>
      <c r="C15" s="3">
        <v>102</v>
      </c>
      <c r="D15" s="12">
        <v>1</v>
      </c>
      <c r="E15" s="12">
        <v>1</v>
      </c>
      <c r="F15" s="12">
        <v>0</v>
      </c>
      <c r="G15" s="12">
        <v>1</v>
      </c>
      <c r="H15" s="12">
        <v>0</v>
      </c>
      <c r="I15" s="12">
        <v>5</v>
      </c>
      <c r="J15" s="12">
        <v>4</v>
      </c>
      <c r="K15" s="12">
        <v>4</v>
      </c>
      <c r="L15" s="12">
        <v>3</v>
      </c>
      <c r="M15" s="12">
        <v>5</v>
      </c>
      <c r="N15" s="12">
        <v>5</v>
      </c>
      <c r="O15" s="12">
        <v>5</v>
      </c>
      <c r="P15" s="12">
        <v>5</v>
      </c>
      <c r="Q15" s="12">
        <v>5</v>
      </c>
      <c r="R15" s="12">
        <v>5</v>
      </c>
      <c r="S15" s="12">
        <v>4</v>
      </c>
      <c r="T15" s="12">
        <v>5</v>
      </c>
      <c r="U15" s="12">
        <f t="shared" si="3"/>
        <v>58</v>
      </c>
      <c r="V15" s="12">
        <v>1</v>
      </c>
      <c r="W15" s="12">
        <v>1</v>
      </c>
      <c r="X15" s="12">
        <v>0</v>
      </c>
      <c r="Y15" s="12">
        <v>2</v>
      </c>
      <c r="Z15" s="12">
        <v>4</v>
      </c>
      <c r="AA15" s="12">
        <v>5</v>
      </c>
      <c r="AB15" s="12">
        <v>4</v>
      </c>
      <c r="AC15" s="12">
        <v>4</v>
      </c>
      <c r="AD15" s="12">
        <v>5</v>
      </c>
      <c r="AE15" s="12">
        <v>5</v>
      </c>
      <c r="AF15" s="12">
        <v>4</v>
      </c>
      <c r="AG15" s="12">
        <v>5</v>
      </c>
      <c r="AH15" s="12">
        <v>4</v>
      </c>
      <c r="AI15" s="12">
        <v>4</v>
      </c>
      <c r="AJ15" s="12">
        <v>5</v>
      </c>
      <c r="AK15" s="12">
        <v>4</v>
      </c>
      <c r="AL15" s="12">
        <v>4</v>
      </c>
      <c r="AM15" s="12">
        <f t="shared" si="4"/>
        <v>61</v>
      </c>
      <c r="AN15" s="12">
        <f t="shared" si="1"/>
        <v>59.5</v>
      </c>
      <c r="AO15" s="12">
        <v>103</v>
      </c>
      <c r="AP15" s="12">
        <v>1</v>
      </c>
      <c r="AQ15" s="12">
        <v>1</v>
      </c>
      <c r="AR15" s="12">
        <v>0</v>
      </c>
      <c r="AS15" s="12">
        <v>5</v>
      </c>
      <c r="AT15" s="12">
        <v>5</v>
      </c>
      <c r="AU15" s="12">
        <v>5</v>
      </c>
      <c r="AV15" s="12">
        <v>3</v>
      </c>
      <c r="AW15" s="12">
        <v>3</v>
      </c>
      <c r="AX15" s="12">
        <v>0</v>
      </c>
      <c r="AY15" s="12">
        <v>5</v>
      </c>
      <c r="AZ15" s="12">
        <v>5</v>
      </c>
      <c r="BA15" s="12">
        <v>5</v>
      </c>
      <c r="BB15" s="12">
        <v>5</v>
      </c>
      <c r="BC15" s="12">
        <v>5</v>
      </c>
      <c r="BD15" s="12">
        <v>4</v>
      </c>
      <c r="BE15" s="12">
        <v>5</v>
      </c>
      <c r="BF15" s="12">
        <v>5</v>
      </c>
      <c r="BG15" s="12">
        <v>4</v>
      </c>
      <c r="BH15" s="12">
        <f>SUM(AP15:BG15)</f>
        <v>66</v>
      </c>
      <c r="BI15" s="12">
        <v>1</v>
      </c>
      <c r="BJ15" s="12">
        <v>1</v>
      </c>
      <c r="BK15" s="12">
        <v>0</v>
      </c>
      <c r="BL15" s="12">
        <v>5</v>
      </c>
      <c r="BM15" s="12">
        <v>5</v>
      </c>
      <c r="BN15" s="12">
        <v>5</v>
      </c>
      <c r="BO15" s="12">
        <v>5</v>
      </c>
      <c r="BP15" s="12">
        <v>2</v>
      </c>
      <c r="BQ15" s="12">
        <v>2</v>
      </c>
      <c r="BR15" s="12">
        <v>5</v>
      </c>
      <c r="BS15" s="12">
        <v>5</v>
      </c>
      <c r="BT15" s="12">
        <v>4</v>
      </c>
      <c r="BU15" s="12">
        <v>4</v>
      </c>
      <c r="BV15" s="12">
        <v>5</v>
      </c>
      <c r="BW15" s="12">
        <v>5</v>
      </c>
      <c r="BX15" s="12">
        <v>5</v>
      </c>
      <c r="BY15" s="12">
        <v>5</v>
      </c>
      <c r="BZ15" s="12">
        <v>5</v>
      </c>
      <c r="CA15" s="12">
        <f>SUM(SUM(BI15:BZ15))</f>
        <v>69</v>
      </c>
      <c r="CB15" s="12">
        <f t="shared" si="2"/>
        <v>67.5</v>
      </c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7">
        <f t="shared" si="0"/>
        <v>63.519512195121948</v>
      </c>
    </row>
    <row r="16" spans="1:161" ht="16.5" customHeight="1">
      <c r="A16" s="12">
        <v>13</v>
      </c>
      <c r="B16" s="2" t="s">
        <v>9</v>
      </c>
      <c r="C16" s="2">
        <v>148</v>
      </c>
      <c r="D16" s="12">
        <v>1</v>
      </c>
      <c r="E16" s="12">
        <v>0.8</v>
      </c>
      <c r="F16" s="12">
        <v>0</v>
      </c>
      <c r="G16" s="12">
        <v>5</v>
      </c>
      <c r="H16" s="12">
        <v>0</v>
      </c>
      <c r="I16" s="12">
        <v>5</v>
      </c>
      <c r="J16" s="12">
        <v>5</v>
      </c>
      <c r="K16" s="12">
        <v>4</v>
      </c>
      <c r="L16" s="12">
        <v>5</v>
      </c>
      <c r="M16" s="12">
        <v>5</v>
      </c>
      <c r="N16" s="12">
        <v>4</v>
      </c>
      <c r="O16" s="12">
        <v>5</v>
      </c>
      <c r="P16" s="12">
        <v>3</v>
      </c>
      <c r="Q16" s="12">
        <v>5</v>
      </c>
      <c r="R16" s="12">
        <v>5</v>
      </c>
      <c r="S16" s="12">
        <v>5</v>
      </c>
      <c r="T16" s="12">
        <v>5</v>
      </c>
      <c r="U16" s="12">
        <f t="shared" si="3"/>
        <v>62.8</v>
      </c>
      <c r="V16" s="12">
        <v>1</v>
      </c>
      <c r="W16" s="12">
        <v>0.8</v>
      </c>
      <c r="X16" s="12">
        <v>0</v>
      </c>
      <c r="Y16" s="12">
        <v>5</v>
      </c>
      <c r="Z16" s="12">
        <v>5</v>
      </c>
      <c r="AA16" s="12">
        <v>5</v>
      </c>
      <c r="AB16" s="12">
        <v>5</v>
      </c>
      <c r="AC16" s="12">
        <v>4</v>
      </c>
      <c r="AD16" s="12">
        <v>5</v>
      </c>
      <c r="AE16" s="12">
        <v>5</v>
      </c>
      <c r="AF16" s="12">
        <v>4</v>
      </c>
      <c r="AG16" s="12">
        <v>4</v>
      </c>
      <c r="AH16" s="12">
        <v>3</v>
      </c>
      <c r="AI16" s="12">
        <v>5</v>
      </c>
      <c r="AJ16" s="12">
        <v>5</v>
      </c>
      <c r="AK16" s="12">
        <v>5</v>
      </c>
      <c r="AL16" s="12">
        <v>5</v>
      </c>
      <c r="AM16" s="12">
        <f t="shared" si="4"/>
        <v>66.8</v>
      </c>
      <c r="AN16" s="12">
        <f t="shared" si="1"/>
        <v>64.8</v>
      </c>
      <c r="AO16" s="16">
        <v>103</v>
      </c>
      <c r="AP16" s="12">
        <v>1</v>
      </c>
      <c r="AQ16" s="12">
        <v>0.8</v>
      </c>
      <c r="AR16" s="12">
        <v>0</v>
      </c>
      <c r="AS16" s="12">
        <v>4</v>
      </c>
      <c r="AT16" s="12">
        <v>1</v>
      </c>
      <c r="AU16" s="12">
        <v>5</v>
      </c>
      <c r="AV16" s="12">
        <v>4</v>
      </c>
      <c r="AW16" s="12">
        <v>2</v>
      </c>
      <c r="AX16" s="12">
        <v>0</v>
      </c>
      <c r="AY16" s="12">
        <v>5</v>
      </c>
      <c r="AZ16" s="12">
        <v>5</v>
      </c>
      <c r="BA16" s="12">
        <v>5</v>
      </c>
      <c r="BB16" s="12">
        <v>5</v>
      </c>
      <c r="BC16" s="12">
        <v>5</v>
      </c>
      <c r="BD16" s="12">
        <v>5</v>
      </c>
      <c r="BE16" s="12">
        <v>5</v>
      </c>
      <c r="BF16" s="12">
        <v>5</v>
      </c>
      <c r="BG16" s="12">
        <v>4</v>
      </c>
      <c r="BH16" s="12">
        <f>SUM(AP16:BG16)</f>
        <v>61.8</v>
      </c>
      <c r="BI16" s="12">
        <v>1</v>
      </c>
      <c r="BJ16" s="12">
        <v>0.8</v>
      </c>
      <c r="BK16" s="12">
        <v>0</v>
      </c>
      <c r="BL16" s="12">
        <v>4</v>
      </c>
      <c r="BM16" s="12">
        <v>5</v>
      </c>
      <c r="BN16" s="12">
        <v>4</v>
      </c>
      <c r="BO16" s="12">
        <v>5</v>
      </c>
      <c r="BP16" s="12">
        <v>2</v>
      </c>
      <c r="BQ16" s="12">
        <v>2</v>
      </c>
      <c r="BR16" s="12">
        <v>5</v>
      </c>
      <c r="BS16" s="12">
        <v>5</v>
      </c>
      <c r="BT16" s="12">
        <v>4</v>
      </c>
      <c r="BU16" s="12">
        <v>5</v>
      </c>
      <c r="BV16" s="12">
        <v>5</v>
      </c>
      <c r="BW16" s="12">
        <v>5</v>
      </c>
      <c r="BX16" s="12">
        <v>5</v>
      </c>
      <c r="BY16" s="12">
        <v>5</v>
      </c>
      <c r="BZ16" s="12">
        <v>5</v>
      </c>
      <c r="CA16" s="12">
        <f>SUM(SUM(BI16:BZ16))</f>
        <v>67.8</v>
      </c>
      <c r="CB16" s="12">
        <f t="shared" si="2"/>
        <v>64.8</v>
      </c>
      <c r="CC16" s="16">
        <v>16</v>
      </c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>
        <v>1</v>
      </c>
      <c r="CU16" s="12">
        <v>0.8</v>
      </c>
      <c r="CV16" s="12">
        <v>0</v>
      </c>
      <c r="CW16" s="12">
        <v>4</v>
      </c>
      <c r="CX16" s="12">
        <v>5</v>
      </c>
      <c r="CY16" s="12">
        <v>4</v>
      </c>
      <c r="CZ16" s="12">
        <v>2</v>
      </c>
      <c r="DA16" s="12">
        <v>1</v>
      </c>
      <c r="DB16" s="12">
        <v>3</v>
      </c>
      <c r="DC16" s="12">
        <v>4</v>
      </c>
      <c r="DD16" s="12">
        <v>4</v>
      </c>
      <c r="DE16" s="12">
        <v>4</v>
      </c>
      <c r="DF16" s="12">
        <v>1</v>
      </c>
      <c r="DG16" s="12">
        <v>3</v>
      </c>
      <c r="DH16" s="12">
        <v>3</v>
      </c>
      <c r="DI16" s="12">
        <f>SUM(CT16:DH16)</f>
        <v>39.799999999999997</v>
      </c>
      <c r="DJ16" s="12">
        <f>AVERAGE(CS16,DI16)</f>
        <v>39.799999999999997</v>
      </c>
      <c r="DK16" s="16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7">
        <f t="shared" si="0"/>
        <v>63.301872659176027</v>
      </c>
    </row>
    <row r="17" spans="1:161" ht="16.5" customHeight="1">
      <c r="A17" s="12">
        <v>14</v>
      </c>
      <c r="B17" s="2" t="s">
        <v>26</v>
      </c>
      <c r="C17" s="2">
        <v>597</v>
      </c>
      <c r="D17" s="12">
        <v>1</v>
      </c>
      <c r="E17" s="12">
        <v>0.8</v>
      </c>
      <c r="F17" s="12">
        <v>1</v>
      </c>
      <c r="G17" s="12">
        <v>5</v>
      </c>
      <c r="H17" s="12">
        <v>0</v>
      </c>
      <c r="I17" s="12">
        <v>5</v>
      </c>
      <c r="J17" s="12">
        <v>5</v>
      </c>
      <c r="K17" s="12">
        <v>3</v>
      </c>
      <c r="L17" s="12">
        <v>5</v>
      </c>
      <c r="M17" s="12">
        <v>5</v>
      </c>
      <c r="N17" s="12">
        <v>4</v>
      </c>
      <c r="O17" s="12">
        <v>5</v>
      </c>
      <c r="P17" s="12">
        <v>3</v>
      </c>
      <c r="Q17" s="12">
        <v>3</v>
      </c>
      <c r="R17" s="12">
        <v>3</v>
      </c>
      <c r="S17" s="12">
        <v>5</v>
      </c>
      <c r="T17" s="12">
        <v>5</v>
      </c>
      <c r="U17" s="12">
        <f t="shared" si="3"/>
        <v>58.8</v>
      </c>
      <c r="V17" s="12">
        <v>1</v>
      </c>
      <c r="W17" s="12">
        <v>0.8</v>
      </c>
      <c r="X17" s="12">
        <v>1</v>
      </c>
      <c r="Y17" s="12">
        <v>5</v>
      </c>
      <c r="Z17" s="12">
        <v>5</v>
      </c>
      <c r="AA17" s="12">
        <v>5</v>
      </c>
      <c r="AB17" s="12">
        <v>5</v>
      </c>
      <c r="AC17" s="12">
        <v>3</v>
      </c>
      <c r="AD17" s="12">
        <v>5</v>
      </c>
      <c r="AE17" s="12">
        <v>5</v>
      </c>
      <c r="AF17" s="12">
        <v>4</v>
      </c>
      <c r="AG17" s="12">
        <v>5</v>
      </c>
      <c r="AH17" s="12">
        <v>3</v>
      </c>
      <c r="AI17" s="12">
        <v>5</v>
      </c>
      <c r="AJ17" s="12">
        <v>5</v>
      </c>
      <c r="AK17" s="12">
        <v>5</v>
      </c>
      <c r="AL17" s="12">
        <v>5</v>
      </c>
      <c r="AM17" s="12">
        <f t="shared" si="4"/>
        <v>67.8</v>
      </c>
      <c r="AN17" s="12">
        <f t="shared" si="1"/>
        <v>63.3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7">
        <f t="shared" si="0"/>
        <v>63.3</v>
      </c>
    </row>
    <row r="18" spans="1:161" ht="16.5" customHeight="1">
      <c r="A18" s="12">
        <v>15</v>
      </c>
      <c r="B18" s="2" t="s">
        <v>22</v>
      </c>
      <c r="C18" s="2">
        <v>231</v>
      </c>
      <c r="D18" s="12">
        <v>1</v>
      </c>
      <c r="E18" s="12">
        <v>1</v>
      </c>
      <c r="F18" s="12">
        <v>2</v>
      </c>
      <c r="G18" s="12">
        <v>2</v>
      </c>
      <c r="H18" s="12">
        <v>2</v>
      </c>
      <c r="I18" s="12">
        <v>4</v>
      </c>
      <c r="J18" s="12">
        <v>5</v>
      </c>
      <c r="K18" s="12">
        <v>5</v>
      </c>
      <c r="L18" s="12">
        <v>4</v>
      </c>
      <c r="M18" s="12">
        <v>4</v>
      </c>
      <c r="N18" s="12">
        <v>5</v>
      </c>
      <c r="O18" s="12">
        <v>4</v>
      </c>
      <c r="P18" s="12">
        <v>5</v>
      </c>
      <c r="Q18" s="12">
        <v>3</v>
      </c>
      <c r="R18" s="12">
        <v>4</v>
      </c>
      <c r="S18" s="12">
        <v>5</v>
      </c>
      <c r="T18" s="12">
        <v>4</v>
      </c>
      <c r="U18" s="12">
        <f t="shared" si="3"/>
        <v>60</v>
      </c>
      <c r="V18" s="12">
        <v>1</v>
      </c>
      <c r="W18" s="12">
        <v>1</v>
      </c>
      <c r="X18" s="12">
        <v>2</v>
      </c>
      <c r="Y18" s="12">
        <v>2</v>
      </c>
      <c r="Z18" s="12">
        <v>5</v>
      </c>
      <c r="AA18" s="12">
        <v>4</v>
      </c>
      <c r="AB18" s="12">
        <v>5</v>
      </c>
      <c r="AC18" s="12">
        <v>5</v>
      </c>
      <c r="AD18" s="12">
        <v>5</v>
      </c>
      <c r="AE18" s="12">
        <v>5</v>
      </c>
      <c r="AF18" s="12">
        <v>5</v>
      </c>
      <c r="AG18" s="12">
        <v>3</v>
      </c>
      <c r="AH18" s="12">
        <v>5</v>
      </c>
      <c r="AI18" s="12">
        <v>5</v>
      </c>
      <c r="AJ18" s="12">
        <v>5</v>
      </c>
      <c r="AK18" s="12">
        <v>4</v>
      </c>
      <c r="AL18" s="12">
        <v>5</v>
      </c>
      <c r="AM18" s="12">
        <f t="shared" si="4"/>
        <v>67</v>
      </c>
      <c r="AN18" s="12">
        <f t="shared" si="1"/>
        <v>63.5</v>
      </c>
      <c r="AO18" s="16">
        <v>225</v>
      </c>
      <c r="AP18" s="12">
        <v>1</v>
      </c>
      <c r="AQ18" s="12">
        <v>1</v>
      </c>
      <c r="AR18" s="12">
        <v>2</v>
      </c>
      <c r="AS18" s="12">
        <v>2</v>
      </c>
      <c r="AT18" s="12">
        <v>1</v>
      </c>
      <c r="AU18" s="12">
        <v>5</v>
      </c>
      <c r="AV18" s="12">
        <v>3</v>
      </c>
      <c r="AW18" s="12">
        <v>3</v>
      </c>
      <c r="AX18" s="12">
        <v>3</v>
      </c>
      <c r="AY18" s="12">
        <v>5</v>
      </c>
      <c r="AZ18" s="12">
        <v>5</v>
      </c>
      <c r="BA18" s="12">
        <v>5</v>
      </c>
      <c r="BB18" s="12">
        <v>5</v>
      </c>
      <c r="BC18" s="12">
        <v>5</v>
      </c>
      <c r="BD18" s="12">
        <v>5</v>
      </c>
      <c r="BE18" s="12">
        <v>4</v>
      </c>
      <c r="BF18" s="12">
        <v>5</v>
      </c>
      <c r="BG18" s="12">
        <v>5</v>
      </c>
      <c r="BH18" s="12">
        <f>SUM(AP18:BG18)</f>
        <v>65</v>
      </c>
      <c r="BI18" s="12">
        <v>1</v>
      </c>
      <c r="BJ18" s="12">
        <v>1</v>
      </c>
      <c r="BK18" s="12">
        <v>2</v>
      </c>
      <c r="BL18" s="12">
        <v>2</v>
      </c>
      <c r="BM18" s="12">
        <v>5</v>
      </c>
      <c r="BN18" s="12">
        <v>5</v>
      </c>
      <c r="BO18" s="12">
        <v>5</v>
      </c>
      <c r="BP18" s="12">
        <v>2</v>
      </c>
      <c r="BQ18" s="12">
        <v>0</v>
      </c>
      <c r="BR18" s="12">
        <v>5</v>
      </c>
      <c r="BS18" s="12">
        <v>4</v>
      </c>
      <c r="BT18" s="12">
        <v>3</v>
      </c>
      <c r="BU18" s="12">
        <v>1</v>
      </c>
      <c r="BV18" s="12">
        <v>5</v>
      </c>
      <c r="BW18" s="12">
        <v>5</v>
      </c>
      <c r="BX18" s="12">
        <v>5</v>
      </c>
      <c r="BY18" s="12">
        <v>5</v>
      </c>
      <c r="BZ18" s="12">
        <v>5</v>
      </c>
      <c r="CA18" s="12">
        <f>SUM(SUM(BI18:BZ18))</f>
        <v>61</v>
      </c>
      <c r="CB18" s="12">
        <f t="shared" si="2"/>
        <v>63</v>
      </c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7">
        <f t="shared" si="0"/>
        <v>63.253289473684212</v>
      </c>
    </row>
    <row r="19" spans="1:161" ht="16.5" customHeight="1">
      <c r="A19" s="12">
        <v>16</v>
      </c>
      <c r="B19" s="2" t="s">
        <v>72</v>
      </c>
      <c r="C19" s="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>
        <v>226</v>
      </c>
      <c r="AP19" s="12">
        <v>1</v>
      </c>
      <c r="AQ19" s="12">
        <v>0.8</v>
      </c>
      <c r="AR19" s="12">
        <v>0</v>
      </c>
      <c r="AS19" s="12">
        <v>0</v>
      </c>
      <c r="AT19" s="12">
        <v>0</v>
      </c>
      <c r="AU19" s="12">
        <v>5</v>
      </c>
      <c r="AV19" s="12">
        <v>5</v>
      </c>
      <c r="AW19" s="12">
        <v>3</v>
      </c>
      <c r="AX19" s="12">
        <v>3</v>
      </c>
      <c r="AY19" s="12">
        <v>5</v>
      </c>
      <c r="AZ19" s="12">
        <v>5</v>
      </c>
      <c r="BA19" s="12">
        <v>5</v>
      </c>
      <c r="BB19" s="12">
        <v>5</v>
      </c>
      <c r="BC19" s="12">
        <v>5</v>
      </c>
      <c r="BD19" s="12">
        <v>5</v>
      </c>
      <c r="BE19" s="12">
        <v>5</v>
      </c>
      <c r="BF19" s="12">
        <v>5</v>
      </c>
      <c r="BG19" s="12">
        <v>5</v>
      </c>
      <c r="BH19" s="12">
        <f>SUM(AP19:BG19)</f>
        <v>62.8</v>
      </c>
      <c r="BI19" s="12">
        <v>1</v>
      </c>
      <c r="BJ19" s="12">
        <v>0.8</v>
      </c>
      <c r="BK19" s="12">
        <v>0</v>
      </c>
      <c r="BL19" s="12">
        <v>3</v>
      </c>
      <c r="BM19" s="12">
        <v>5</v>
      </c>
      <c r="BN19" s="12">
        <v>5</v>
      </c>
      <c r="BO19" s="12">
        <v>5</v>
      </c>
      <c r="BP19" s="12">
        <v>2</v>
      </c>
      <c r="BQ19" s="12">
        <v>1</v>
      </c>
      <c r="BR19" s="12">
        <v>5</v>
      </c>
      <c r="BS19" s="12">
        <v>5</v>
      </c>
      <c r="BT19" s="12">
        <v>4</v>
      </c>
      <c r="BU19" s="12">
        <v>4</v>
      </c>
      <c r="BV19" s="12">
        <v>5</v>
      </c>
      <c r="BW19" s="12">
        <v>5</v>
      </c>
      <c r="BX19" s="12">
        <v>5</v>
      </c>
      <c r="BY19" s="12">
        <v>5</v>
      </c>
      <c r="BZ19" s="12">
        <v>5</v>
      </c>
      <c r="CA19" s="12">
        <f>SUM(SUM(BI19:BZ19))</f>
        <v>65.8</v>
      </c>
      <c r="CB19" s="12">
        <f t="shared" si="2"/>
        <v>64.3</v>
      </c>
      <c r="CC19" s="16">
        <v>6</v>
      </c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>
        <v>1</v>
      </c>
      <c r="CU19" s="12">
        <v>0.8</v>
      </c>
      <c r="CV19" s="12">
        <v>0</v>
      </c>
      <c r="CW19" s="12">
        <v>0</v>
      </c>
      <c r="CX19" s="12">
        <v>0</v>
      </c>
      <c r="CY19" s="12">
        <v>2</v>
      </c>
      <c r="CZ19" s="12">
        <v>0</v>
      </c>
      <c r="DA19" s="12">
        <v>0</v>
      </c>
      <c r="DB19" s="12">
        <v>2</v>
      </c>
      <c r="DC19" s="12">
        <v>3</v>
      </c>
      <c r="DD19" s="12">
        <v>3</v>
      </c>
      <c r="DE19" s="12">
        <v>4</v>
      </c>
      <c r="DF19" s="12">
        <v>1</v>
      </c>
      <c r="DG19" s="12">
        <v>3</v>
      </c>
      <c r="DH19" s="12">
        <v>3</v>
      </c>
      <c r="DI19" s="12">
        <f>SUM(CT19:DH19)</f>
        <v>22.8</v>
      </c>
      <c r="DJ19" s="12">
        <f>AVERAGE(CS19,DI19)</f>
        <v>22.8</v>
      </c>
      <c r="DK19" s="16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7">
        <f t="shared" si="0"/>
        <v>63.226724137931029</v>
      </c>
    </row>
    <row r="20" spans="1:161" ht="16.5" customHeight="1">
      <c r="A20" s="12">
        <v>17</v>
      </c>
      <c r="B20" s="3" t="s">
        <v>18</v>
      </c>
      <c r="C20" s="3">
        <v>169</v>
      </c>
      <c r="D20" s="12">
        <v>1</v>
      </c>
      <c r="E20" s="12">
        <v>1</v>
      </c>
      <c r="F20" s="12">
        <v>2</v>
      </c>
      <c r="G20" s="12">
        <v>2</v>
      </c>
      <c r="H20" s="12">
        <v>0</v>
      </c>
      <c r="I20" s="12">
        <v>5</v>
      </c>
      <c r="J20" s="12">
        <v>5</v>
      </c>
      <c r="K20" s="12">
        <v>5</v>
      </c>
      <c r="L20" s="12">
        <v>5</v>
      </c>
      <c r="M20" s="12">
        <v>5</v>
      </c>
      <c r="N20" s="12">
        <v>5</v>
      </c>
      <c r="O20" s="12">
        <v>5</v>
      </c>
      <c r="P20" s="12">
        <v>5</v>
      </c>
      <c r="Q20" s="12">
        <v>1</v>
      </c>
      <c r="R20" s="12">
        <v>5</v>
      </c>
      <c r="S20" s="12">
        <v>4</v>
      </c>
      <c r="T20" s="12">
        <v>5</v>
      </c>
      <c r="U20" s="12">
        <f t="shared" ref="U20:U55" si="5">SUM(D20:T20)</f>
        <v>61</v>
      </c>
      <c r="V20" s="12">
        <v>1</v>
      </c>
      <c r="W20" s="12">
        <v>1</v>
      </c>
      <c r="X20" s="12">
        <v>1</v>
      </c>
      <c r="Y20" s="12">
        <v>3</v>
      </c>
      <c r="Z20" s="12">
        <v>5</v>
      </c>
      <c r="AA20" s="12">
        <v>5</v>
      </c>
      <c r="AB20" s="12">
        <v>4</v>
      </c>
      <c r="AC20" s="12">
        <v>4</v>
      </c>
      <c r="AD20" s="12">
        <v>5</v>
      </c>
      <c r="AE20" s="12">
        <v>5</v>
      </c>
      <c r="AF20" s="12">
        <v>4</v>
      </c>
      <c r="AG20" s="12">
        <v>4</v>
      </c>
      <c r="AH20" s="12">
        <v>4</v>
      </c>
      <c r="AI20" s="12">
        <v>5</v>
      </c>
      <c r="AJ20" s="12">
        <v>5</v>
      </c>
      <c r="AK20" s="12">
        <v>4</v>
      </c>
      <c r="AL20" s="12">
        <v>5</v>
      </c>
      <c r="AM20" s="12">
        <f>SUM(V20:AL20)</f>
        <v>65</v>
      </c>
      <c r="AN20" s="12">
        <f t="shared" si="1"/>
        <v>63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7">
        <f t="shared" si="0"/>
        <v>63</v>
      </c>
    </row>
    <row r="21" spans="1:161" ht="16.5" customHeight="1">
      <c r="A21" s="12">
        <v>18</v>
      </c>
      <c r="B21" s="3" t="s">
        <v>36</v>
      </c>
      <c r="C21" s="3">
        <v>56</v>
      </c>
      <c r="D21" s="12">
        <v>1</v>
      </c>
      <c r="E21" s="12">
        <v>1</v>
      </c>
      <c r="F21" s="12">
        <v>0</v>
      </c>
      <c r="G21" s="12">
        <v>0</v>
      </c>
      <c r="H21" s="12">
        <v>0</v>
      </c>
      <c r="I21" s="12">
        <v>5</v>
      </c>
      <c r="J21" s="12">
        <v>5</v>
      </c>
      <c r="K21" s="12">
        <v>4</v>
      </c>
      <c r="L21" s="12">
        <v>5</v>
      </c>
      <c r="M21" s="12">
        <v>5</v>
      </c>
      <c r="N21" s="12">
        <v>5</v>
      </c>
      <c r="O21" s="12">
        <v>5</v>
      </c>
      <c r="P21" s="12">
        <v>5</v>
      </c>
      <c r="Q21" s="12">
        <v>4</v>
      </c>
      <c r="R21" s="12">
        <v>2</v>
      </c>
      <c r="S21" s="12">
        <v>5</v>
      </c>
      <c r="T21" s="12">
        <v>5</v>
      </c>
      <c r="U21" s="12">
        <f t="shared" si="5"/>
        <v>57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>
        <f t="shared" si="1"/>
        <v>57</v>
      </c>
      <c r="AO21" s="12">
        <v>164</v>
      </c>
      <c r="AP21" s="12">
        <v>1</v>
      </c>
      <c r="AQ21" s="12">
        <v>1</v>
      </c>
      <c r="AR21" s="12">
        <v>0</v>
      </c>
      <c r="AS21" s="12">
        <v>5</v>
      </c>
      <c r="AT21" s="12">
        <v>3</v>
      </c>
      <c r="AU21" s="12">
        <v>5</v>
      </c>
      <c r="AV21" s="12">
        <v>5</v>
      </c>
      <c r="AW21" s="12">
        <v>2</v>
      </c>
      <c r="AX21" s="12">
        <v>1</v>
      </c>
      <c r="AY21" s="12">
        <v>5</v>
      </c>
      <c r="AZ21" s="12">
        <v>5</v>
      </c>
      <c r="BA21" s="12">
        <v>5</v>
      </c>
      <c r="BB21" s="12">
        <v>5</v>
      </c>
      <c r="BC21" s="12">
        <v>5</v>
      </c>
      <c r="BD21" s="12">
        <v>5</v>
      </c>
      <c r="BE21" s="12">
        <v>5</v>
      </c>
      <c r="BF21" s="12">
        <v>5</v>
      </c>
      <c r="BG21" s="12">
        <v>5</v>
      </c>
      <c r="BH21" s="12">
        <f>SUM(AP21:BG21)</f>
        <v>68</v>
      </c>
      <c r="BI21" s="12">
        <v>1</v>
      </c>
      <c r="BJ21" s="12">
        <v>1</v>
      </c>
      <c r="BK21" s="12">
        <v>0</v>
      </c>
      <c r="BL21" s="12">
        <v>5</v>
      </c>
      <c r="BM21" s="12">
        <v>5</v>
      </c>
      <c r="BN21" s="12">
        <v>5</v>
      </c>
      <c r="BO21" s="12">
        <v>5</v>
      </c>
      <c r="BP21" s="12">
        <v>0</v>
      </c>
      <c r="BQ21" s="12">
        <v>0</v>
      </c>
      <c r="BR21" s="12">
        <v>5</v>
      </c>
      <c r="BS21" s="12">
        <v>3</v>
      </c>
      <c r="BT21" s="12">
        <v>4</v>
      </c>
      <c r="BU21" s="12">
        <v>3</v>
      </c>
      <c r="BV21" s="12">
        <v>5</v>
      </c>
      <c r="BW21" s="12">
        <v>5</v>
      </c>
      <c r="BX21" s="12">
        <v>5</v>
      </c>
      <c r="BY21" s="12">
        <v>5</v>
      </c>
      <c r="BZ21" s="12">
        <v>5</v>
      </c>
      <c r="CA21" s="12">
        <f>SUM(SUM(BI21:BZ21))</f>
        <v>62</v>
      </c>
      <c r="CB21" s="12">
        <f t="shared" si="2"/>
        <v>65</v>
      </c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7">
        <f t="shared" si="0"/>
        <v>62.963636363636361</v>
      </c>
    </row>
    <row r="22" spans="1:161" ht="16.5" customHeight="1">
      <c r="A22" s="12">
        <v>19</v>
      </c>
      <c r="B22" s="2" t="s">
        <v>3</v>
      </c>
      <c r="C22" s="2">
        <v>74</v>
      </c>
      <c r="D22" s="12">
        <v>0.8</v>
      </c>
      <c r="E22" s="12">
        <v>1</v>
      </c>
      <c r="F22" s="12">
        <v>2</v>
      </c>
      <c r="G22" s="12">
        <v>4</v>
      </c>
      <c r="H22" s="12">
        <v>2</v>
      </c>
      <c r="I22" s="12">
        <v>4</v>
      </c>
      <c r="J22" s="12">
        <v>5</v>
      </c>
      <c r="K22" s="12">
        <v>4</v>
      </c>
      <c r="L22" s="12">
        <v>4</v>
      </c>
      <c r="M22" s="12">
        <v>5</v>
      </c>
      <c r="N22" s="12">
        <v>5</v>
      </c>
      <c r="O22" s="12">
        <v>5</v>
      </c>
      <c r="P22" s="12">
        <v>4</v>
      </c>
      <c r="Q22" s="12">
        <v>5</v>
      </c>
      <c r="R22" s="12">
        <v>5</v>
      </c>
      <c r="S22" s="12">
        <v>4</v>
      </c>
      <c r="T22" s="12">
        <v>5</v>
      </c>
      <c r="U22" s="12">
        <f t="shared" si="5"/>
        <v>64.8</v>
      </c>
      <c r="V22" s="12">
        <v>0.8</v>
      </c>
      <c r="W22" s="12">
        <v>1</v>
      </c>
      <c r="X22" s="12">
        <v>2</v>
      </c>
      <c r="Y22" s="12">
        <v>4</v>
      </c>
      <c r="Z22" s="12">
        <v>5</v>
      </c>
      <c r="AA22" s="12">
        <v>5</v>
      </c>
      <c r="AB22" s="12">
        <v>5</v>
      </c>
      <c r="AC22" s="12">
        <v>4</v>
      </c>
      <c r="AD22" s="12">
        <v>5</v>
      </c>
      <c r="AE22" s="12">
        <v>5</v>
      </c>
      <c r="AF22" s="12">
        <v>5</v>
      </c>
      <c r="AG22" s="12">
        <v>5</v>
      </c>
      <c r="AH22" s="12">
        <v>4</v>
      </c>
      <c r="AI22" s="12">
        <v>5</v>
      </c>
      <c r="AJ22" s="12">
        <v>3</v>
      </c>
      <c r="AK22" s="12">
        <v>5</v>
      </c>
      <c r="AL22" s="12">
        <v>5</v>
      </c>
      <c r="AM22" s="12">
        <f>SUM(V22:AL22)</f>
        <v>68.8</v>
      </c>
      <c r="AN22" s="12">
        <f t="shared" si="1"/>
        <v>66.8</v>
      </c>
      <c r="AO22" s="16">
        <v>78</v>
      </c>
      <c r="AP22" s="12">
        <v>0.8</v>
      </c>
      <c r="AQ22" s="12">
        <v>1</v>
      </c>
      <c r="AR22" s="12">
        <v>2</v>
      </c>
      <c r="AS22" s="12">
        <v>4</v>
      </c>
      <c r="AT22" s="12">
        <v>1</v>
      </c>
      <c r="AU22" s="12">
        <v>5</v>
      </c>
      <c r="AV22" s="12">
        <v>5</v>
      </c>
      <c r="AW22" s="12">
        <v>3</v>
      </c>
      <c r="AX22" s="12">
        <v>0</v>
      </c>
      <c r="AY22" s="12">
        <v>5</v>
      </c>
      <c r="AZ22" s="12">
        <v>5</v>
      </c>
      <c r="BA22" s="12">
        <v>5</v>
      </c>
      <c r="BB22" s="12">
        <v>5</v>
      </c>
      <c r="BC22" s="12">
        <v>5</v>
      </c>
      <c r="BD22" s="12">
        <v>5</v>
      </c>
      <c r="BE22" s="12">
        <v>5</v>
      </c>
      <c r="BF22" s="12">
        <v>5</v>
      </c>
      <c r="BG22" s="12">
        <v>5</v>
      </c>
      <c r="BH22" s="12">
        <f>SUM(AP22:BG22)</f>
        <v>66.8</v>
      </c>
      <c r="BI22" s="12">
        <v>0.8</v>
      </c>
      <c r="BJ22" s="12">
        <v>1</v>
      </c>
      <c r="BK22" s="12">
        <v>2</v>
      </c>
      <c r="BL22" s="12">
        <v>4</v>
      </c>
      <c r="BM22" s="12">
        <v>2</v>
      </c>
      <c r="BN22" s="12">
        <v>5</v>
      </c>
      <c r="BO22" s="12">
        <v>3</v>
      </c>
      <c r="BP22" s="12">
        <v>0</v>
      </c>
      <c r="BQ22" s="12">
        <v>0</v>
      </c>
      <c r="BR22" s="12">
        <v>4</v>
      </c>
      <c r="BS22" s="12">
        <v>1</v>
      </c>
      <c r="BT22" s="12">
        <v>3</v>
      </c>
      <c r="BU22" s="12">
        <v>2</v>
      </c>
      <c r="BV22" s="12">
        <v>5</v>
      </c>
      <c r="BW22" s="12">
        <v>5</v>
      </c>
      <c r="BX22" s="12">
        <v>3</v>
      </c>
      <c r="BY22" s="12">
        <v>5</v>
      </c>
      <c r="BZ22" s="12">
        <v>5</v>
      </c>
      <c r="CA22" s="12">
        <f>SUM(SUM(BI22:BZ22))</f>
        <v>50.8</v>
      </c>
      <c r="CB22" s="12">
        <f t="shared" si="2"/>
        <v>58.8</v>
      </c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7">
        <f t="shared" si="0"/>
        <v>62.69473684210525</v>
      </c>
    </row>
    <row r="23" spans="1:161" ht="16.5" customHeight="1">
      <c r="A23" s="12">
        <v>20</v>
      </c>
      <c r="B23" s="3" t="s">
        <v>38</v>
      </c>
      <c r="C23" s="3">
        <v>30</v>
      </c>
      <c r="D23" s="12">
        <v>0</v>
      </c>
      <c r="E23" s="12">
        <v>1</v>
      </c>
      <c r="F23" s="12">
        <v>1</v>
      </c>
      <c r="G23" s="12">
        <v>0</v>
      </c>
      <c r="H23" s="12">
        <v>1</v>
      </c>
      <c r="I23" s="12">
        <v>5</v>
      </c>
      <c r="J23" s="12">
        <v>4</v>
      </c>
      <c r="K23" s="12">
        <v>4</v>
      </c>
      <c r="L23" s="12">
        <v>5</v>
      </c>
      <c r="M23" s="12">
        <v>5</v>
      </c>
      <c r="N23" s="12">
        <v>5</v>
      </c>
      <c r="O23" s="12">
        <v>5</v>
      </c>
      <c r="P23" s="12">
        <v>5</v>
      </c>
      <c r="Q23" s="12">
        <v>2</v>
      </c>
      <c r="R23" s="12">
        <v>3</v>
      </c>
      <c r="S23" s="12">
        <v>5</v>
      </c>
      <c r="T23" s="12">
        <v>5</v>
      </c>
      <c r="U23" s="12">
        <f t="shared" si="5"/>
        <v>56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>
        <f t="shared" si="1"/>
        <v>56</v>
      </c>
      <c r="AO23" s="12">
        <v>30</v>
      </c>
      <c r="AP23" s="12">
        <v>1</v>
      </c>
      <c r="AQ23" s="12">
        <v>0</v>
      </c>
      <c r="AR23" s="12">
        <v>0</v>
      </c>
      <c r="AS23" s="12">
        <v>5</v>
      </c>
      <c r="AT23" s="12">
        <v>3</v>
      </c>
      <c r="AU23" s="12">
        <v>5</v>
      </c>
      <c r="AV23" s="12">
        <v>5</v>
      </c>
      <c r="AW23" s="12">
        <v>5</v>
      </c>
      <c r="AX23" s="12">
        <v>5</v>
      </c>
      <c r="AY23" s="12">
        <v>5</v>
      </c>
      <c r="AZ23" s="12">
        <v>4</v>
      </c>
      <c r="BA23" s="12">
        <v>5</v>
      </c>
      <c r="BB23" s="12">
        <v>5</v>
      </c>
      <c r="BC23" s="12">
        <v>5</v>
      </c>
      <c r="BD23" s="12">
        <v>5</v>
      </c>
      <c r="BE23" s="12">
        <v>4</v>
      </c>
      <c r="BF23" s="12">
        <v>4</v>
      </c>
      <c r="BG23" s="12">
        <v>3</v>
      </c>
      <c r="BH23" s="12">
        <f>SUM(AP23:BG23)</f>
        <v>69</v>
      </c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>
        <f t="shared" si="2"/>
        <v>69</v>
      </c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7">
        <f t="shared" si="0"/>
        <v>62.5</v>
      </c>
    </row>
    <row r="24" spans="1:161" ht="16.5" customHeight="1">
      <c r="A24" s="12">
        <v>21</v>
      </c>
      <c r="B24" s="2" t="s">
        <v>11</v>
      </c>
      <c r="C24" s="2">
        <v>30</v>
      </c>
      <c r="D24" s="12">
        <v>0</v>
      </c>
      <c r="E24" s="12">
        <v>1</v>
      </c>
      <c r="F24" s="12">
        <v>1</v>
      </c>
      <c r="G24" s="12">
        <v>3</v>
      </c>
      <c r="H24" s="12">
        <v>0</v>
      </c>
      <c r="I24" s="12">
        <v>5</v>
      </c>
      <c r="J24" s="12">
        <v>5</v>
      </c>
      <c r="K24" s="12">
        <v>4</v>
      </c>
      <c r="L24" s="12">
        <v>5</v>
      </c>
      <c r="M24" s="12">
        <v>4</v>
      </c>
      <c r="N24" s="12">
        <v>5</v>
      </c>
      <c r="O24" s="12">
        <v>5</v>
      </c>
      <c r="P24" s="12">
        <v>5</v>
      </c>
      <c r="Q24" s="12">
        <v>5</v>
      </c>
      <c r="R24" s="12">
        <v>4</v>
      </c>
      <c r="S24" s="12">
        <v>5</v>
      </c>
      <c r="T24" s="12">
        <v>5</v>
      </c>
      <c r="U24" s="12">
        <f t="shared" si="5"/>
        <v>62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>
        <f t="shared" si="1"/>
        <v>62</v>
      </c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7">
        <f t="shared" si="0"/>
        <v>62</v>
      </c>
    </row>
    <row r="25" spans="1:161" ht="16.5" customHeight="1">
      <c r="A25" s="12">
        <v>22</v>
      </c>
      <c r="B25" s="3" t="s">
        <v>12</v>
      </c>
      <c r="C25" s="3">
        <v>30</v>
      </c>
      <c r="D25" s="12">
        <v>0</v>
      </c>
      <c r="E25" s="12">
        <v>1</v>
      </c>
      <c r="F25" s="12">
        <v>1</v>
      </c>
      <c r="G25" s="12">
        <v>0</v>
      </c>
      <c r="H25" s="12">
        <v>4</v>
      </c>
      <c r="I25" s="12">
        <v>5</v>
      </c>
      <c r="J25" s="12">
        <v>4</v>
      </c>
      <c r="K25" s="12">
        <v>4</v>
      </c>
      <c r="L25" s="12">
        <v>5</v>
      </c>
      <c r="M25" s="12">
        <v>5</v>
      </c>
      <c r="N25" s="12">
        <v>5</v>
      </c>
      <c r="O25" s="12">
        <v>5</v>
      </c>
      <c r="P25" s="12">
        <v>5</v>
      </c>
      <c r="Q25" s="12">
        <v>5</v>
      </c>
      <c r="R25" s="12">
        <v>3</v>
      </c>
      <c r="S25" s="12">
        <v>5</v>
      </c>
      <c r="T25" s="12">
        <v>5</v>
      </c>
      <c r="U25" s="12">
        <f t="shared" si="5"/>
        <v>62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>
        <f t="shared" si="1"/>
        <v>62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7">
        <f t="shared" si="0"/>
        <v>62</v>
      </c>
    </row>
    <row r="26" spans="1:161" ht="16.5" customHeight="1">
      <c r="A26" s="12">
        <v>23</v>
      </c>
      <c r="B26" s="2" t="s">
        <v>19</v>
      </c>
      <c r="C26" s="2">
        <v>112</v>
      </c>
      <c r="D26" s="12">
        <v>1</v>
      </c>
      <c r="E26" s="12">
        <v>0</v>
      </c>
      <c r="F26" s="12">
        <v>0</v>
      </c>
      <c r="G26" s="12">
        <v>4</v>
      </c>
      <c r="H26" s="12">
        <v>0</v>
      </c>
      <c r="I26" s="12">
        <v>5</v>
      </c>
      <c r="J26" s="12">
        <v>5</v>
      </c>
      <c r="K26" s="12">
        <v>3</v>
      </c>
      <c r="L26" s="12">
        <v>4</v>
      </c>
      <c r="M26" s="12">
        <v>5</v>
      </c>
      <c r="N26" s="12">
        <v>5</v>
      </c>
      <c r="O26" s="12">
        <v>5</v>
      </c>
      <c r="P26" s="12">
        <v>5</v>
      </c>
      <c r="Q26" s="12">
        <v>5</v>
      </c>
      <c r="R26" s="12">
        <v>5</v>
      </c>
      <c r="S26" s="12">
        <v>4</v>
      </c>
      <c r="T26" s="12">
        <v>4</v>
      </c>
      <c r="U26" s="12">
        <f t="shared" si="5"/>
        <v>60</v>
      </c>
      <c r="V26" s="12">
        <v>1</v>
      </c>
      <c r="W26" s="12">
        <v>0</v>
      </c>
      <c r="X26" s="12">
        <v>0</v>
      </c>
      <c r="Y26" s="12">
        <v>4</v>
      </c>
      <c r="Z26" s="12">
        <v>5</v>
      </c>
      <c r="AA26" s="12">
        <v>5</v>
      </c>
      <c r="AB26" s="12">
        <v>5</v>
      </c>
      <c r="AC26" s="12">
        <v>3</v>
      </c>
      <c r="AD26" s="12">
        <v>3</v>
      </c>
      <c r="AE26" s="12">
        <v>5</v>
      </c>
      <c r="AF26" s="12">
        <v>5</v>
      </c>
      <c r="AG26" s="12">
        <v>4</v>
      </c>
      <c r="AH26" s="12">
        <v>5</v>
      </c>
      <c r="AI26" s="12">
        <v>5</v>
      </c>
      <c r="AJ26" s="12">
        <v>5</v>
      </c>
      <c r="AK26" s="12">
        <v>4</v>
      </c>
      <c r="AL26" s="12">
        <v>5</v>
      </c>
      <c r="AM26" s="12">
        <f>SUM(V26:AL26)</f>
        <v>64</v>
      </c>
      <c r="AN26" s="12">
        <f t="shared" si="1"/>
        <v>62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7">
        <f t="shared" si="0"/>
        <v>62</v>
      </c>
    </row>
    <row r="27" spans="1:161" ht="16.5" customHeight="1">
      <c r="A27" s="12">
        <v>24</v>
      </c>
      <c r="B27" s="2" t="s">
        <v>4</v>
      </c>
      <c r="C27" s="2">
        <v>95</v>
      </c>
      <c r="D27" s="12">
        <v>0.8</v>
      </c>
      <c r="E27" s="12">
        <v>0.8</v>
      </c>
      <c r="F27" s="12">
        <v>2</v>
      </c>
      <c r="G27" s="12">
        <v>4</v>
      </c>
      <c r="H27" s="12">
        <v>1</v>
      </c>
      <c r="I27" s="12">
        <v>5</v>
      </c>
      <c r="J27" s="12">
        <v>5</v>
      </c>
      <c r="K27" s="12">
        <v>4</v>
      </c>
      <c r="L27" s="12">
        <v>5</v>
      </c>
      <c r="M27" s="12">
        <v>5</v>
      </c>
      <c r="N27" s="12">
        <v>4</v>
      </c>
      <c r="O27" s="12">
        <v>4</v>
      </c>
      <c r="P27" s="12">
        <v>4</v>
      </c>
      <c r="Q27" s="12">
        <v>5</v>
      </c>
      <c r="R27" s="12">
        <v>5</v>
      </c>
      <c r="S27" s="12">
        <v>5</v>
      </c>
      <c r="T27" s="12">
        <v>5</v>
      </c>
      <c r="U27" s="12">
        <f t="shared" si="5"/>
        <v>64.599999999999994</v>
      </c>
      <c r="V27" s="12">
        <v>0.8</v>
      </c>
      <c r="W27" s="12">
        <v>0.8</v>
      </c>
      <c r="X27" s="12">
        <v>2</v>
      </c>
      <c r="Y27" s="12">
        <v>4</v>
      </c>
      <c r="Z27" s="12">
        <v>5</v>
      </c>
      <c r="AA27" s="12">
        <v>5</v>
      </c>
      <c r="AB27" s="12">
        <v>5</v>
      </c>
      <c r="AC27" s="12">
        <v>4</v>
      </c>
      <c r="AD27" s="12">
        <v>5</v>
      </c>
      <c r="AE27" s="12">
        <v>5</v>
      </c>
      <c r="AF27" s="12">
        <v>4</v>
      </c>
      <c r="AG27" s="12">
        <v>0</v>
      </c>
      <c r="AH27" s="12">
        <v>4</v>
      </c>
      <c r="AI27" s="12">
        <v>5</v>
      </c>
      <c r="AJ27" s="12">
        <v>5</v>
      </c>
      <c r="AK27" s="12">
        <v>5</v>
      </c>
      <c r="AL27" s="12">
        <v>0</v>
      </c>
      <c r="AM27" s="12">
        <f>SUM(V27:AL27)</f>
        <v>59.6</v>
      </c>
      <c r="AN27" s="12">
        <f t="shared" si="1"/>
        <v>62.099999999999994</v>
      </c>
      <c r="AO27" s="16">
        <v>67</v>
      </c>
      <c r="AP27" s="12">
        <v>0.8</v>
      </c>
      <c r="AQ27" s="12">
        <v>0.8</v>
      </c>
      <c r="AR27" s="12">
        <v>2</v>
      </c>
      <c r="AS27" s="12">
        <v>3</v>
      </c>
      <c r="AT27" s="12">
        <v>0</v>
      </c>
      <c r="AU27" s="12">
        <v>5</v>
      </c>
      <c r="AV27" s="12">
        <v>5</v>
      </c>
      <c r="AW27" s="12">
        <v>0</v>
      </c>
      <c r="AX27" s="12">
        <v>0</v>
      </c>
      <c r="AY27" s="12">
        <v>4</v>
      </c>
      <c r="AZ27" s="12">
        <v>5</v>
      </c>
      <c r="BA27" s="12">
        <v>5</v>
      </c>
      <c r="BB27" s="12">
        <v>5</v>
      </c>
      <c r="BC27" s="12">
        <v>5</v>
      </c>
      <c r="BD27" s="12">
        <v>5</v>
      </c>
      <c r="BE27" s="12">
        <v>5</v>
      </c>
      <c r="BF27" s="12">
        <v>5</v>
      </c>
      <c r="BG27" s="12">
        <v>5</v>
      </c>
      <c r="BH27" s="12">
        <f>SUM(AP27:BG27)</f>
        <v>60.6</v>
      </c>
      <c r="BI27" s="12">
        <v>0.8</v>
      </c>
      <c r="BJ27" s="12">
        <v>0.8</v>
      </c>
      <c r="BK27" s="12">
        <v>2</v>
      </c>
      <c r="BL27" s="12">
        <v>3</v>
      </c>
      <c r="BM27" s="12">
        <v>0</v>
      </c>
      <c r="BN27" s="12">
        <v>5</v>
      </c>
      <c r="BO27" s="12">
        <v>5</v>
      </c>
      <c r="BP27" s="12">
        <v>3</v>
      </c>
      <c r="BQ27" s="12">
        <v>3</v>
      </c>
      <c r="BR27" s="12">
        <v>5</v>
      </c>
      <c r="BS27" s="12">
        <v>5</v>
      </c>
      <c r="BT27" s="12">
        <v>5</v>
      </c>
      <c r="BU27" s="12">
        <v>5</v>
      </c>
      <c r="BV27" s="12">
        <v>5</v>
      </c>
      <c r="BW27" s="12">
        <v>5</v>
      </c>
      <c r="BX27" s="12">
        <v>1</v>
      </c>
      <c r="BY27" s="12">
        <v>3</v>
      </c>
      <c r="BZ27" s="12">
        <v>3</v>
      </c>
      <c r="CA27" s="12">
        <f>SUM(SUM(BI27:BZ27))</f>
        <v>59.6</v>
      </c>
      <c r="CB27" s="12">
        <f t="shared" si="2"/>
        <v>60.1</v>
      </c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7">
        <f t="shared" si="0"/>
        <v>61.272839506172829</v>
      </c>
    </row>
    <row r="28" spans="1:161" ht="16.5" customHeight="1">
      <c r="A28" s="12">
        <v>25</v>
      </c>
      <c r="B28" s="2" t="s">
        <v>14</v>
      </c>
      <c r="C28" s="2">
        <v>30</v>
      </c>
      <c r="D28" s="12">
        <v>0</v>
      </c>
      <c r="E28" s="12">
        <v>1</v>
      </c>
      <c r="F28" s="12">
        <v>1</v>
      </c>
      <c r="G28" s="12">
        <v>0</v>
      </c>
      <c r="H28" s="12">
        <v>0</v>
      </c>
      <c r="I28" s="12">
        <v>5</v>
      </c>
      <c r="J28" s="12">
        <v>5</v>
      </c>
      <c r="K28" s="12">
        <v>4</v>
      </c>
      <c r="L28" s="12">
        <v>5</v>
      </c>
      <c r="M28" s="12">
        <v>5</v>
      </c>
      <c r="N28" s="12">
        <v>5</v>
      </c>
      <c r="O28" s="12">
        <v>5</v>
      </c>
      <c r="P28" s="12">
        <v>5</v>
      </c>
      <c r="Q28" s="12">
        <v>5</v>
      </c>
      <c r="R28" s="12">
        <v>5</v>
      </c>
      <c r="S28" s="12">
        <v>5</v>
      </c>
      <c r="T28" s="12">
        <v>5</v>
      </c>
      <c r="U28" s="12">
        <f t="shared" si="5"/>
        <v>61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>
        <f t="shared" si="1"/>
        <v>61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7">
        <f t="shared" si="0"/>
        <v>61</v>
      </c>
    </row>
    <row r="29" spans="1:161" ht="16.5" customHeight="1">
      <c r="A29" s="12">
        <v>26</v>
      </c>
      <c r="B29" s="3" t="s">
        <v>15</v>
      </c>
      <c r="C29" s="3">
        <v>30</v>
      </c>
      <c r="D29" s="12">
        <v>0</v>
      </c>
      <c r="E29" s="12">
        <v>1</v>
      </c>
      <c r="F29" s="12">
        <v>1</v>
      </c>
      <c r="G29" s="12">
        <v>0</v>
      </c>
      <c r="H29" s="12">
        <v>5</v>
      </c>
      <c r="I29" s="12">
        <v>5</v>
      </c>
      <c r="J29" s="12">
        <v>5</v>
      </c>
      <c r="K29" s="12">
        <v>4</v>
      </c>
      <c r="L29" s="12">
        <v>5</v>
      </c>
      <c r="M29" s="12">
        <v>0</v>
      </c>
      <c r="N29" s="12">
        <v>5</v>
      </c>
      <c r="O29" s="12">
        <v>5</v>
      </c>
      <c r="P29" s="12">
        <v>5</v>
      </c>
      <c r="Q29" s="12">
        <v>5</v>
      </c>
      <c r="R29" s="12">
        <v>5</v>
      </c>
      <c r="S29" s="12">
        <v>5</v>
      </c>
      <c r="T29" s="12">
        <v>5</v>
      </c>
      <c r="U29" s="12">
        <f t="shared" si="5"/>
        <v>61</v>
      </c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>
        <f t="shared" si="1"/>
        <v>61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7">
        <f t="shared" si="0"/>
        <v>61</v>
      </c>
    </row>
    <row r="30" spans="1:161" ht="16.5" customHeight="1">
      <c r="A30" s="12">
        <v>27</v>
      </c>
      <c r="B30" s="3" t="s">
        <v>21</v>
      </c>
      <c r="C30" s="3">
        <v>125</v>
      </c>
      <c r="D30" s="12">
        <v>1</v>
      </c>
      <c r="E30" s="12">
        <v>1</v>
      </c>
      <c r="F30" s="12">
        <v>2</v>
      </c>
      <c r="G30" s="12">
        <v>5</v>
      </c>
      <c r="H30" s="12">
        <v>3</v>
      </c>
      <c r="I30" s="12">
        <v>5</v>
      </c>
      <c r="J30" s="12">
        <v>4</v>
      </c>
      <c r="K30" s="12">
        <v>4</v>
      </c>
      <c r="L30" s="12">
        <v>4</v>
      </c>
      <c r="M30" s="12">
        <v>0</v>
      </c>
      <c r="N30" s="12">
        <v>4</v>
      </c>
      <c r="O30" s="12">
        <v>4</v>
      </c>
      <c r="P30" s="12">
        <v>4</v>
      </c>
      <c r="Q30" s="12">
        <v>5</v>
      </c>
      <c r="R30" s="12">
        <v>5</v>
      </c>
      <c r="S30" s="12">
        <v>5</v>
      </c>
      <c r="T30" s="12">
        <v>4</v>
      </c>
      <c r="U30" s="12">
        <f t="shared" si="5"/>
        <v>60</v>
      </c>
      <c r="V30" s="12">
        <v>1</v>
      </c>
      <c r="W30" s="12">
        <v>1</v>
      </c>
      <c r="X30" s="12">
        <v>2</v>
      </c>
      <c r="Y30" s="12">
        <v>5</v>
      </c>
      <c r="Z30" s="18">
        <v>5</v>
      </c>
      <c r="AA30" s="18">
        <v>5</v>
      </c>
      <c r="AB30" s="18">
        <v>4</v>
      </c>
      <c r="AC30" s="18">
        <v>4</v>
      </c>
      <c r="AD30" s="18">
        <v>5</v>
      </c>
      <c r="AE30" s="18">
        <v>0</v>
      </c>
      <c r="AF30" s="18">
        <v>4</v>
      </c>
      <c r="AG30" s="18">
        <v>4</v>
      </c>
      <c r="AH30" s="18">
        <v>4</v>
      </c>
      <c r="AI30" s="18">
        <v>4</v>
      </c>
      <c r="AJ30" s="18">
        <v>5</v>
      </c>
      <c r="AK30" s="18">
        <v>4</v>
      </c>
      <c r="AL30" s="18">
        <v>5</v>
      </c>
      <c r="AM30" s="12">
        <f>SUM(V30:AL30)</f>
        <v>62</v>
      </c>
      <c r="AN30" s="12">
        <f t="shared" si="1"/>
        <v>61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7">
        <f t="shared" si="0"/>
        <v>61</v>
      </c>
    </row>
    <row r="31" spans="1:161" ht="16.5" customHeight="1">
      <c r="A31" s="12">
        <v>28</v>
      </c>
      <c r="B31" s="2" t="s">
        <v>27</v>
      </c>
      <c r="C31" s="2">
        <v>106</v>
      </c>
      <c r="D31" s="12">
        <v>0.5</v>
      </c>
      <c r="E31" s="12">
        <v>1</v>
      </c>
      <c r="F31" s="12">
        <v>1</v>
      </c>
      <c r="G31" s="12">
        <v>4</v>
      </c>
      <c r="H31" s="12">
        <v>0</v>
      </c>
      <c r="I31" s="12">
        <v>5</v>
      </c>
      <c r="J31" s="12">
        <v>5</v>
      </c>
      <c r="K31" s="12">
        <v>4</v>
      </c>
      <c r="L31" s="12">
        <v>5</v>
      </c>
      <c r="M31" s="12">
        <v>0</v>
      </c>
      <c r="N31" s="12">
        <v>5</v>
      </c>
      <c r="O31" s="12">
        <v>5</v>
      </c>
      <c r="P31" s="12">
        <v>5</v>
      </c>
      <c r="Q31" s="12">
        <v>4</v>
      </c>
      <c r="R31" s="12">
        <v>4</v>
      </c>
      <c r="S31" s="12">
        <v>5</v>
      </c>
      <c r="T31" s="12">
        <v>5</v>
      </c>
      <c r="U31" s="12">
        <f t="shared" si="5"/>
        <v>58.5</v>
      </c>
      <c r="V31" s="12">
        <v>0.5</v>
      </c>
      <c r="W31" s="12">
        <v>1</v>
      </c>
      <c r="X31" s="12">
        <v>1</v>
      </c>
      <c r="Y31" s="12">
        <v>4</v>
      </c>
      <c r="Z31" s="12">
        <v>5</v>
      </c>
      <c r="AA31" s="12">
        <v>4</v>
      </c>
      <c r="AB31" s="12">
        <v>5</v>
      </c>
      <c r="AC31" s="12">
        <v>4</v>
      </c>
      <c r="AD31" s="12">
        <v>4</v>
      </c>
      <c r="AE31" s="12">
        <v>5</v>
      </c>
      <c r="AF31" s="12">
        <v>5</v>
      </c>
      <c r="AG31" s="12">
        <v>3</v>
      </c>
      <c r="AH31" s="12">
        <v>5</v>
      </c>
      <c r="AI31" s="12">
        <v>5</v>
      </c>
      <c r="AJ31" s="12">
        <v>4</v>
      </c>
      <c r="AK31" s="12">
        <v>3</v>
      </c>
      <c r="AL31" s="12">
        <v>5</v>
      </c>
      <c r="AM31" s="12">
        <f>SUM(V31:AL31)</f>
        <v>63.5</v>
      </c>
      <c r="AN31" s="12">
        <f t="shared" si="1"/>
        <v>61</v>
      </c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7">
        <f t="shared" si="0"/>
        <v>61</v>
      </c>
    </row>
    <row r="32" spans="1:161" ht="16.5" customHeight="1">
      <c r="A32" s="12">
        <v>29</v>
      </c>
      <c r="B32" s="2" t="s">
        <v>7</v>
      </c>
      <c r="C32" s="2">
        <v>145</v>
      </c>
      <c r="D32" s="12">
        <v>1</v>
      </c>
      <c r="E32" s="12">
        <v>1</v>
      </c>
      <c r="F32" s="12">
        <v>1</v>
      </c>
      <c r="G32" s="12">
        <v>4</v>
      </c>
      <c r="H32" s="12">
        <v>1</v>
      </c>
      <c r="I32" s="12">
        <v>4</v>
      </c>
      <c r="J32" s="12">
        <v>5</v>
      </c>
      <c r="K32" s="12">
        <v>4</v>
      </c>
      <c r="L32" s="12">
        <v>5</v>
      </c>
      <c r="M32" s="12">
        <v>5</v>
      </c>
      <c r="N32" s="12">
        <v>4</v>
      </c>
      <c r="O32" s="12">
        <v>5</v>
      </c>
      <c r="P32" s="12">
        <v>4</v>
      </c>
      <c r="Q32" s="12">
        <v>5</v>
      </c>
      <c r="R32" s="12">
        <v>5</v>
      </c>
      <c r="S32" s="12">
        <v>5</v>
      </c>
      <c r="T32" s="12">
        <v>5</v>
      </c>
      <c r="U32" s="12">
        <f t="shared" si="5"/>
        <v>64</v>
      </c>
      <c r="V32" s="12">
        <v>1</v>
      </c>
      <c r="W32" s="12">
        <v>1</v>
      </c>
      <c r="X32" s="12">
        <v>1</v>
      </c>
      <c r="Y32" s="12">
        <v>4</v>
      </c>
      <c r="Z32" s="12">
        <v>5</v>
      </c>
      <c r="AA32" s="12">
        <v>5</v>
      </c>
      <c r="AB32" s="12">
        <v>5</v>
      </c>
      <c r="AC32" s="12">
        <v>4</v>
      </c>
      <c r="AD32" s="12">
        <v>5</v>
      </c>
      <c r="AE32" s="12">
        <v>5</v>
      </c>
      <c r="AF32" s="12">
        <v>4</v>
      </c>
      <c r="AG32" s="12">
        <v>4</v>
      </c>
      <c r="AH32" s="12">
        <v>4</v>
      </c>
      <c r="AI32" s="12">
        <v>5</v>
      </c>
      <c r="AJ32" s="12">
        <v>5</v>
      </c>
      <c r="AK32" s="12">
        <v>5</v>
      </c>
      <c r="AL32" s="12">
        <v>4</v>
      </c>
      <c r="AM32" s="12">
        <f>SUM(V32:AL32)</f>
        <v>67</v>
      </c>
      <c r="AN32" s="12">
        <f t="shared" si="1"/>
        <v>65.5</v>
      </c>
      <c r="AO32" s="16">
        <v>104</v>
      </c>
      <c r="AP32" s="12">
        <v>1</v>
      </c>
      <c r="AQ32" s="12">
        <v>1</v>
      </c>
      <c r="AR32" s="12">
        <v>1</v>
      </c>
      <c r="AS32" s="12">
        <v>2</v>
      </c>
      <c r="AT32" s="12">
        <v>0</v>
      </c>
      <c r="AU32" s="12">
        <v>3</v>
      </c>
      <c r="AV32" s="12">
        <v>1</v>
      </c>
      <c r="AW32" s="12">
        <v>2</v>
      </c>
      <c r="AX32" s="12">
        <v>0</v>
      </c>
      <c r="AY32" s="12">
        <v>5</v>
      </c>
      <c r="AZ32" s="12">
        <v>4</v>
      </c>
      <c r="BA32" s="12">
        <v>5</v>
      </c>
      <c r="BB32" s="12">
        <v>5</v>
      </c>
      <c r="BC32" s="12">
        <v>5</v>
      </c>
      <c r="BD32" s="12">
        <v>5</v>
      </c>
      <c r="BE32" s="12">
        <v>4</v>
      </c>
      <c r="BF32" s="12">
        <v>5</v>
      </c>
      <c r="BG32" s="12">
        <v>5</v>
      </c>
      <c r="BH32" s="12">
        <f>SUM(AP32:BG32)</f>
        <v>54</v>
      </c>
      <c r="BI32" s="12">
        <v>1</v>
      </c>
      <c r="BJ32" s="12">
        <v>1</v>
      </c>
      <c r="BK32" s="12">
        <v>1</v>
      </c>
      <c r="BL32" s="12">
        <v>2</v>
      </c>
      <c r="BM32" s="12">
        <v>4</v>
      </c>
      <c r="BN32" s="12">
        <v>5</v>
      </c>
      <c r="BO32" s="12">
        <v>4</v>
      </c>
      <c r="BP32" s="12">
        <v>2</v>
      </c>
      <c r="BQ32" s="12">
        <v>0</v>
      </c>
      <c r="BR32" s="12">
        <v>3</v>
      </c>
      <c r="BS32" s="12">
        <v>5</v>
      </c>
      <c r="BT32" s="12">
        <v>4</v>
      </c>
      <c r="BU32" s="12">
        <v>3</v>
      </c>
      <c r="BV32" s="12">
        <v>4</v>
      </c>
      <c r="BW32" s="12">
        <v>4</v>
      </c>
      <c r="BX32" s="12">
        <v>4</v>
      </c>
      <c r="BY32" s="12">
        <v>4</v>
      </c>
      <c r="BZ32" s="12">
        <v>3</v>
      </c>
      <c r="CA32" s="12">
        <f>SUM(SUM(BI32:BZ32))</f>
        <v>54</v>
      </c>
      <c r="CB32" s="12">
        <f t="shared" si="2"/>
        <v>54</v>
      </c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7">
        <f t="shared" si="0"/>
        <v>60.696787148594375</v>
      </c>
    </row>
    <row r="33" spans="1:161" ht="16.5" customHeight="1">
      <c r="A33" s="12">
        <v>30</v>
      </c>
      <c r="B33" s="2" t="s">
        <v>31</v>
      </c>
      <c r="C33" s="2">
        <v>77</v>
      </c>
      <c r="D33" s="12">
        <v>1</v>
      </c>
      <c r="E33" s="12">
        <v>1</v>
      </c>
      <c r="F33" s="12">
        <v>2</v>
      </c>
      <c r="G33" s="12">
        <v>5</v>
      </c>
      <c r="H33" s="12">
        <v>2</v>
      </c>
      <c r="I33" s="12">
        <v>5</v>
      </c>
      <c r="J33" s="12">
        <v>5</v>
      </c>
      <c r="K33" s="12">
        <v>5</v>
      </c>
      <c r="L33" s="12">
        <v>4</v>
      </c>
      <c r="M33" s="12">
        <v>0</v>
      </c>
      <c r="N33" s="12">
        <v>4</v>
      </c>
      <c r="O33" s="12">
        <v>4</v>
      </c>
      <c r="P33" s="12">
        <v>4</v>
      </c>
      <c r="Q33" s="12">
        <v>3</v>
      </c>
      <c r="R33" s="12">
        <v>3</v>
      </c>
      <c r="S33" s="12">
        <v>5</v>
      </c>
      <c r="T33" s="12">
        <v>5</v>
      </c>
      <c r="U33" s="12">
        <f t="shared" si="5"/>
        <v>58</v>
      </c>
      <c r="V33" s="12">
        <v>1</v>
      </c>
      <c r="W33" s="12">
        <v>1</v>
      </c>
      <c r="X33" s="12">
        <v>2</v>
      </c>
      <c r="Y33" s="12">
        <v>5</v>
      </c>
      <c r="Z33" s="12">
        <v>5</v>
      </c>
      <c r="AA33" s="12">
        <v>5</v>
      </c>
      <c r="AB33" s="12">
        <v>5</v>
      </c>
      <c r="AC33" s="12">
        <v>5</v>
      </c>
      <c r="AD33" s="12">
        <v>3</v>
      </c>
      <c r="AE33" s="12">
        <v>4</v>
      </c>
      <c r="AF33" s="12">
        <v>4</v>
      </c>
      <c r="AG33" s="12">
        <v>5</v>
      </c>
      <c r="AH33" s="12">
        <v>4</v>
      </c>
      <c r="AI33" s="12">
        <v>3</v>
      </c>
      <c r="AJ33" s="12">
        <v>5</v>
      </c>
      <c r="AK33" s="12">
        <v>5</v>
      </c>
      <c r="AL33" s="12">
        <v>5</v>
      </c>
      <c r="AM33" s="12">
        <f>SUM(V33:AL33)</f>
        <v>67</v>
      </c>
      <c r="AN33" s="12">
        <f t="shared" si="1"/>
        <v>62.5</v>
      </c>
      <c r="AO33" s="16">
        <v>68</v>
      </c>
      <c r="AP33" s="12">
        <v>1</v>
      </c>
      <c r="AQ33" s="12">
        <v>1</v>
      </c>
      <c r="AR33" s="12">
        <v>2</v>
      </c>
      <c r="AS33" s="12">
        <v>2</v>
      </c>
      <c r="AT33" s="12">
        <v>0</v>
      </c>
      <c r="AU33" s="12">
        <v>5</v>
      </c>
      <c r="AV33" s="12">
        <v>3</v>
      </c>
      <c r="AW33" s="12">
        <v>3</v>
      </c>
      <c r="AX33" s="12">
        <v>2</v>
      </c>
      <c r="AY33" s="12">
        <v>4</v>
      </c>
      <c r="AZ33" s="12">
        <v>5</v>
      </c>
      <c r="BA33" s="12">
        <v>5</v>
      </c>
      <c r="BB33" s="12">
        <v>5</v>
      </c>
      <c r="BC33" s="12">
        <v>5</v>
      </c>
      <c r="BD33" s="12">
        <v>5</v>
      </c>
      <c r="BE33" s="12">
        <v>5</v>
      </c>
      <c r="BF33" s="12">
        <v>4</v>
      </c>
      <c r="BG33" s="12">
        <v>3</v>
      </c>
      <c r="BH33" s="12">
        <f>SUM(AP33:BG33)</f>
        <v>60</v>
      </c>
      <c r="BI33" s="12">
        <v>1</v>
      </c>
      <c r="BJ33" s="12">
        <v>1</v>
      </c>
      <c r="BK33" s="12">
        <v>2</v>
      </c>
      <c r="BL33" s="12">
        <v>2</v>
      </c>
      <c r="BM33" s="12">
        <v>3</v>
      </c>
      <c r="BN33" s="12">
        <v>5</v>
      </c>
      <c r="BO33" s="12">
        <v>5</v>
      </c>
      <c r="BP33" s="12">
        <v>0</v>
      </c>
      <c r="BQ33" s="12">
        <v>0</v>
      </c>
      <c r="BR33" s="12">
        <v>5</v>
      </c>
      <c r="BS33" s="12">
        <v>5</v>
      </c>
      <c r="BT33" s="12">
        <v>4</v>
      </c>
      <c r="BU33" s="12">
        <v>3</v>
      </c>
      <c r="BV33" s="12">
        <v>3</v>
      </c>
      <c r="BW33" s="12">
        <v>5</v>
      </c>
      <c r="BX33" s="12">
        <v>5</v>
      </c>
      <c r="BY33" s="12">
        <v>5</v>
      </c>
      <c r="BZ33" s="12">
        <v>3</v>
      </c>
      <c r="CA33" s="12">
        <f>SUM(SUM(BI33:BZ33))</f>
        <v>57</v>
      </c>
      <c r="CB33" s="12">
        <f t="shared" si="2"/>
        <v>58.5</v>
      </c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7">
        <f t="shared" si="0"/>
        <v>60.624137931034483</v>
      </c>
    </row>
    <row r="34" spans="1:161" ht="16.5" customHeight="1">
      <c r="A34" s="12">
        <v>31</v>
      </c>
      <c r="B34" s="2" t="s">
        <v>16</v>
      </c>
      <c r="C34" s="2">
        <v>87</v>
      </c>
      <c r="D34" s="12">
        <v>1</v>
      </c>
      <c r="E34" s="12">
        <v>1</v>
      </c>
      <c r="F34" s="12">
        <v>1</v>
      </c>
      <c r="G34" s="12">
        <v>0</v>
      </c>
      <c r="H34" s="12">
        <v>0</v>
      </c>
      <c r="I34" s="12">
        <v>5</v>
      </c>
      <c r="J34" s="12">
        <v>5</v>
      </c>
      <c r="K34" s="12">
        <v>3</v>
      </c>
      <c r="L34" s="12">
        <v>5</v>
      </c>
      <c r="M34" s="12">
        <v>5</v>
      </c>
      <c r="N34" s="12">
        <v>5</v>
      </c>
      <c r="O34" s="12">
        <v>5</v>
      </c>
      <c r="P34" s="12">
        <v>5</v>
      </c>
      <c r="Q34" s="12">
        <v>5</v>
      </c>
      <c r="R34" s="12">
        <v>5</v>
      </c>
      <c r="S34" s="12">
        <v>5</v>
      </c>
      <c r="T34" s="12">
        <v>5</v>
      </c>
      <c r="U34" s="12">
        <f t="shared" si="5"/>
        <v>61</v>
      </c>
      <c r="V34" s="12">
        <v>1</v>
      </c>
      <c r="W34" s="12">
        <v>1</v>
      </c>
      <c r="X34" s="12">
        <v>1</v>
      </c>
      <c r="Y34" s="12">
        <v>0</v>
      </c>
      <c r="Z34" s="12">
        <v>4</v>
      </c>
      <c r="AA34" s="12">
        <v>4</v>
      </c>
      <c r="AB34" s="12">
        <v>5</v>
      </c>
      <c r="AC34" s="12">
        <v>4</v>
      </c>
      <c r="AD34" s="12">
        <v>4</v>
      </c>
      <c r="AE34" s="12">
        <v>5</v>
      </c>
      <c r="AF34" s="12">
        <v>4</v>
      </c>
      <c r="AG34" s="12">
        <v>5</v>
      </c>
      <c r="AH34" s="12">
        <v>4</v>
      </c>
      <c r="AI34" s="12">
        <v>5</v>
      </c>
      <c r="AJ34" s="12">
        <v>5</v>
      </c>
      <c r="AK34" s="12">
        <v>4</v>
      </c>
      <c r="AL34" s="12">
        <v>4</v>
      </c>
      <c r="AM34" s="12">
        <f>SUM(V34:AL34)</f>
        <v>60</v>
      </c>
      <c r="AN34" s="12">
        <f t="shared" si="1"/>
        <v>60.5</v>
      </c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7">
        <f t="shared" si="0"/>
        <v>60.5</v>
      </c>
    </row>
    <row r="35" spans="1:161" ht="16.5" customHeight="1">
      <c r="A35" s="12">
        <v>32</v>
      </c>
      <c r="B35" s="3" t="s">
        <v>20</v>
      </c>
      <c r="C35" s="3">
        <v>30</v>
      </c>
      <c r="D35" s="12">
        <v>0</v>
      </c>
      <c r="E35" s="12">
        <v>1</v>
      </c>
      <c r="F35" s="12">
        <v>1</v>
      </c>
      <c r="G35" s="12">
        <v>4</v>
      </c>
      <c r="H35" s="12">
        <v>2</v>
      </c>
      <c r="I35" s="12">
        <v>5</v>
      </c>
      <c r="J35" s="12">
        <v>5</v>
      </c>
      <c r="K35" s="12">
        <v>4</v>
      </c>
      <c r="L35" s="12">
        <v>5</v>
      </c>
      <c r="M35" s="12">
        <v>5</v>
      </c>
      <c r="N35" s="12">
        <v>4</v>
      </c>
      <c r="O35" s="12">
        <v>5</v>
      </c>
      <c r="P35" s="12">
        <v>5</v>
      </c>
      <c r="Q35" s="12">
        <v>2</v>
      </c>
      <c r="R35" s="12">
        <v>2</v>
      </c>
      <c r="S35" s="12">
        <v>5</v>
      </c>
      <c r="T35" s="12">
        <v>5</v>
      </c>
      <c r="U35" s="12">
        <f t="shared" si="5"/>
        <v>60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>
        <f t="shared" si="1"/>
        <v>60</v>
      </c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7">
        <f t="shared" si="0"/>
        <v>60</v>
      </c>
    </row>
    <row r="36" spans="1:161" ht="16.5" customHeight="1">
      <c r="A36" s="12">
        <v>33</v>
      </c>
      <c r="B36" s="2" t="s">
        <v>10</v>
      </c>
      <c r="C36" s="2">
        <v>105</v>
      </c>
      <c r="D36" s="12">
        <v>1</v>
      </c>
      <c r="E36" s="12">
        <v>0.8</v>
      </c>
      <c r="F36" s="12">
        <v>1</v>
      </c>
      <c r="G36" s="12">
        <v>4</v>
      </c>
      <c r="H36" s="12">
        <v>0</v>
      </c>
      <c r="I36" s="12">
        <v>5</v>
      </c>
      <c r="J36" s="12">
        <v>5</v>
      </c>
      <c r="K36" s="12">
        <v>4</v>
      </c>
      <c r="L36" s="12">
        <v>5</v>
      </c>
      <c r="M36" s="12">
        <v>5</v>
      </c>
      <c r="N36" s="12">
        <v>5</v>
      </c>
      <c r="O36" s="12">
        <v>5</v>
      </c>
      <c r="P36" s="12">
        <v>3</v>
      </c>
      <c r="Q36" s="12">
        <v>5</v>
      </c>
      <c r="R36" s="12">
        <v>5</v>
      </c>
      <c r="S36" s="12">
        <v>5</v>
      </c>
      <c r="T36" s="12">
        <v>4</v>
      </c>
      <c r="U36" s="12">
        <f t="shared" si="5"/>
        <v>62.8</v>
      </c>
      <c r="V36" s="12">
        <v>1</v>
      </c>
      <c r="W36" s="12">
        <v>0.8</v>
      </c>
      <c r="X36" s="18">
        <v>1</v>
      </c>
      <c r="Y36" s="18">
        <v>3</v>
      </c>
      <c r="Z36" s="18">
        <v>5</v>
      </c>
      <c r="AA36" s="18">
        <v>5</v>
      </c>
      <c r="AB36" s="18">
        <v>5</v>
      </c>
      <c r="AC36" s="18">
        <v>4</v>
      </c>
      <c r="AD36" s="18">
        <v>5</v>
      </c>
      <c r="AE36" s="18">
        <v>5</v>
      </c>
      <c r="AF36" s="18">
        <v>5</v>
      </c>
      <c r="AG36" s="18">
        <v>4</v>
      </c>
      <c r="AH36" s="18">
        <v>3</v>
      </c>
      <c r="AI36" s="18">
        <v>5</v>
      </c>
      <c r="AJ36" s="18">
        <v>4</v>
      </c>
      <c r="AK36" s="18">
        <v>5</v>
      </c>
      <c r="AL36" s="18">
        <v>4</v>
      </c>
      <c r="AM36" s="12">
        <f>SUM(V36:AL36)</f>
        <v>64.8</v>
      </c>
      <c r="AN36" s="12">
        <f t="shared" si="1"/>
        <v>63.8</v>
      </c>
      <c r="AO36" s="19">
        <v>87</v>
      </c>
      <c r="AP36" s="12">
        <v>1</v>
      </c>
      <c r="AQ36" s="12">
        <v>0.8</v>
      </c>
      <c r="AR36" s="12">
        <v>1</v>
      </c>
      <c r="AS36" s="12">
        <v>0</v>
      </c>
      <c r="AT36" s="12">
        <v>0</v>
      </c>
      <c r="AU36" s="12">
        <v>5</v>
      </c>
      <c r="AV36" s="12">
        <v>5</v>
      </c>
      <c r="AW36" s="12">
        <v>1</v>
      </c>
      <c r="AX36" s="12">
        <v>0</v>
      </c>
      <c r="AY36" s="12">
        <v>3</v>
      </c>
      <c r="AZ36" s="12">
        <v>4</v>
      </c>
      <c r="BA36" s="12">
        <v>5</v>
      </c>
      <c r="BB36" s="12">
        <v>5</v>
      </c>
      <c r="BC36" s="12">
        <v>5</v>
      </c>
      <c r="BD36" s="12">
        <v>5</v>
      </c>
      <c r="BE36" s="12">
        <v>4</v>
      </c>
      <c r="BF36" s="12">
        <v>5</v>
      </c>
      <c r="BG36" s="12">
        <v>5</v>
      </c>
      <c r="BH36" s="12">
        <f>SUM(AP36:BG36)</f>
        <v>54.8</v>
      </c>
      <c r="BI36" s="12">
        <v>1</v>
      </c>
      <c r="BJ36" s="12">
        <v>0.8</v>
      </c>
      <c r="BK36" s="12">
        <v>1</v>
      </c>
      <c r="BL36" s="12">
        <v>0</v>
      </c>
      <c r="BM36" s="12">
        <v>3</v>
      </c>
      <c r="BN36" s="12">
        <v>4</v>
      </c>
      <c r="BO36" s="12">
        <v>5</v>
      </c>
      <c r="BP36" s="12">
        <v>3</v>
      </c>
      <c r="BQ36" s="12">
        <v>0</v>
      </c>
      <c r="BR36" s="12">
        <v>5</v>
      </c>
      <c r="BS36" s="12">
        <v>5</v>
      </c>
      <c r="BT36" s="12">
        <v>4</v>
      </c>
      <c r="BU36" s="12">
        <v>3</v>
      </c>
      <c r="BV36" s="12">
        <v>5</v>
      </c>
      <c r="BW36" s="12">
        <v>5</v>
      </c>
      <c r="BX36" s="12">
        <v>4</v>
      </c>
      <c r="BY36" s="12">
        <v>3</v>
      </c>
      <c r="BZ36" s="12">
        <v>3</v>
      </c>
      <c r="CA36" s="12">
        <f>SUM(SUM(BI36:BZ36))</f>
        <v>54.8</v>
      </c>
      <c r="CB36" s="12">
        <f t="shared" si="2"/>
        <v>54.8</v>
      </c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7">
        <f t="shared" ref="FE36:FE67" si="6">(C36*AN36+AO36*CB36+CC36*DJ36+FD36*DK36)/(C36+AO36+CC36+DK36)</f>
        <v>59.72187499999999</v>
      </c>
    </row>
    <row r="37" spans="1:161" ht="16.5" customHeight="1">
      <c r="A37" s="12">
        <v>34</v>
      </c>
      <c r="B37" s="2" t="s">
        <v>43</v>
      </c>
      <c r="C37" s="2">
        <v>102</v>
      </c>
      <c r="D37" s="12">
        <v>1</v>
      </c>
      <c r="E37" s="12">
        <v>0.8</v>
      </c>
      <c r="F37" s="12">
        <v>2</v>
      </c>
      <c r="G37" s="12">
        <v>3</v>
      </c>
      <c r="H37" s="12">
        <v>0</v>
      </c>
      <c r="I37" s="12">
        <v>5</v>
      </c>
      <c r="J37" s="12">
        <v>3</v>
      </c>
      <c r="K37" s="12">
        <v>4</v>
      </c>
      <c r="L37" s="12">
        <v>5</v>
      </c>
      <c r="M37" s="12">
        <v>5</v>
      </c>
      <c r="N37" s="12">
        <v>2</v>
      </c>
      <c r="O37" s="12">
        <v>5</v>
      </c>
      <c r="P37" s="12">
        <v>1</v>
      </c>
      <c r="Q37" s="12">
        <v>4</v>
      </c>
      <c r="R37" s="12">
        <v>4</v>
      </c>
      <c r="S37" s="12">
        <v>5</v>
      </c>
      <c r="T37" s="12">
        <v>5</v>
      </c>
      <c r="U37" s="12">
        <f t="shared" si="5"/>
        <v>54.8</v>
      </c>
      <c r="V37" s="12">
        <v>1</v>
      </c>
      <c r="W37" s="12">
        <v>0.8</v>
      </c>
      <c r="X37" s="12">
        <v>2</v>
      </c>
      <c r="Y37" s="12">
        <v>3</v>
      </c>
      <c r="Z37" s="12">
        <v>5</v>
      </c>
      <c r="AA37" s="12">
        <v>5</v>
      </c>
      <c r="AB37" s="12">
        <v>3</v>
      </c>
      <c r="AC37" s="12">
        <v>4</v>
      </c>
      <c r="AD37" s="12">
        <v>4</v>
      </c>
      <c r="AE37" s="12">
        <v>5</v>
      </c>
      <c r="AF37" s="12">
        <v>2</v>
      </c>
      <c r="AG37" s="12">
        <v>5</v>
      </c>
      <c r="AH37" s="12">
        <v>1</v>
      </c>
      <c r="AI37" s="12">
        <v>4</v>
      </c>
      <c r="AJ37" s="12">
        <v>4</v>
      </c>
      <c r="AK37" s="12">
        <v>5</v>
      </c>
      <c r="AL37" s="12">
        <v>4</v>
      </c>
      <c r="AM37" s="12">
        <f>SUM(V37:AL37)</f>
        <v>57.8</v>
      </c>
      <c r="AN37" s="12">
        <f t="shared" si="1"/>
        <v>56.3</v>
      </c>
      <c r="AO37" s="16">
        <v>80</v>
      </c>
      <c r="AP37" s="12">
        <v>1</v>
      </c>
      <c r="AQ37" s="12">
        <v>0.8</v>
      </c>
      <c r="AR37" s="12">
        <v>2</v>
      </c>
      <c r="AS37" s="12">
        <v>4</v>
      </c>
      <c r="AT37" s="12">
        <v>0</v>
      </c>
      <c r="AU37" s="12">
        <v>5</v>
      </c>
      <c r="AV37" s="12">
        <v>3</v>
      </c>
      <c r="AW37" s="12">
        <v>2</v>
      </c>
      <c r="AX37" s="12">
        <v>3</v>
      </c>
      <c r="AY37" s="12">
        <v>5</v>
      </c>
      <c r="AZ37" s="12">
        <v>5</v>
      </c>
      <c r="BA37" s="12">
        <v>5</v>
      </c>
      <c r="BB37" s="12">
        <v>5</v>
      </c>
      <c r="BC37" s="12">
        <v>5</v>
      </c>
      <c r="BD37" s="12">
        <v>5</v>
      </c>
      <c r="BE37" s="12">
        <v>5</v>
      </c>
      <c r="BF37" s="12">
        <v>5</v>
      </c>
      <c r="BG37" s="12">
        <v>4</v>
      </c>
      <c r="BH37" s="12">
        <f>SUM(AP37:BG37)</f>
        <v>64.8</v>
      </c>
      <c r="BI37" s="12">
        <v>1</v>
      </c>
      <c r="BJ37" s="12">
        <v>0.8</v>
      </c>
      <c r="BK37" s="12">
        <v>2</v>
      </c>
      <c r="BL37" s="12">
        <v>4</v>
      </c>
      <c r="BM37" s="12">
        <v>4</v>
      </c>
      <c r="BN37" s="12">
        <v>5</v>
      </c>
      <c r="BO37" s="12">
        <v>5</v>
      </c>
      <c r="BP37" s="12">
        <v>0</v>
      </c>
      <c r="BQ37" s="12">
        <v>0</v>
      </c>
      <c r="BR37" s="12">
        <v>5</v>
      </c>
      <c r="BS37" s="12">
        <v>5</v>
      </c>
      <c r="BT37" s="12">
        <v>5</v>
      </c>
      <c r="BU37" s="12">
        <v>4</v>
      </c>
      <c r="BV37" s="12">
        <v>5</v>
      </c>
      <c r="BW37" s="12">
        <v>4</v>
      </c>
      <c r="BX37" s="12">
        <v>5</v>
      </c>
      <c r="BY37" s="12">
        <v>4</v>
      </c>
      <c r="BZ37" s="12">
        <v>4</v>
      </c>
      <c r="CA37" s="12">
        <f>SUM(SUM(BI37:BZ37))</f>
        <v>62.8</v>
      </c>
      <c r="CB37" s="12">
        <f t="shared" si="2"/>
        <v>63.8</v>
      </c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7">
        <f t="shared" si="6"/>
        <v>59.596703296703289</v>
      </c>
    </row>
    <row r="38" spans="1:161" ht="16.5" customHeight="1">
      <c r="A38" s="12">
        <v>35</v>
      </c>
      <c r="B38" s="3" t="s">
        <v>56</v>
      </c>
      <c r="C38" s="3">
        <v>128</v>
      </c>
      <c r="D38" s="12">
        <v>1</v>
      </c>
      <c r="E38" s="12">
        <v>1</v>
      </c>
      <c r="F38" s="12">
        <v>1</v>
      </c>
      <c r="G38" s="12">
        <v>3</v>
      </c>
      <c r="H38" s="12">
        <v>0</v>
      </c>
      <c r="I38" s="12">
        <v>4</v>
      </c>
      <c r="J38" s="12">
        <v>4</v>
      </c>
      <c r="K38" s="12">
        <v>5</v>
      </c>
      <c r="L38" s="12">
        <v>3</v>
      </c>
      <c r="M38" s="12">
        <v>5</v>
      </c>
      <c r="N38" s="12">
        <v>4</v>
      </c>
      <c r="O38" s="12">
        <v>1</v>
      </c>
      <c r="P38" s="12">
        <v>4</v>
      </c>
      <c r="Q38" s="12">
        <v>4</v>
      </c>
      <c r="R38" s="12">
        <v>3</v>
      </c>
      <c r="S38" s="12">
        <v>2</v>
      </c>
      <c r="T38" s="12">
        <v>3</v>
      </c>
      <c r="U38" s="12">
        <f t="shared" si="5"/>
        <v>48</v>
      </c>
      <c r="V38" s="12">
        <v>1</v>
      </c>
      <c r="W38" s="12">
        <v>1</v>
      </c>
      <c r="X38" s="12">
        <v>1</v>
      </c>
      <c r="Y38" s="12">
        <v>3</v>
      </c>
      <c r="Z38" s="12">
        <v>4</v>
      </c>
      <c r="AA38" s="12">
        <v>5</v>
      </c>
      <c r="AB38" s="12">
        <v>4</v>
      </c>
      <c r="AC38" s="12">
        <v>5</v>
      </c>
      <c r="AD38" s="12">
        <v>3</v>
      </c>
      <c r="AE38" s="12">
        <v>4</v>
      </c>
      <c r="AF38" s="12">
        <v>4</v>
      </c>
      <c r="AG38" s="12">
        <v>4</v>
      </c>
      <c r="AH38" s="12">
        <v>4</v>
      </c>
      <c r="AI38" s="12">
        <v>4</v>
      </c>
      <c r="AJ38" s="12">
        <v>5</v>
      </c>
      <c r="AK38" s="12">
        <v>4</v>
      </c>
      <c r="AL38" s="12">
        <v>3</v>
      </c>
      <c r="AM38" s="12">
        <f>SUM(V38:AL38)</f>
        <v>59</v>
      </c>
      <c r="AN38" s="12">
        <f t="shared" si="1"/>
        <v>53.5</v>
      </c>
      <c r="AO38" s="16">
        <v>220</v>
      </c>
      <c r="AP38" s="12">
        <v>1</v>
      </c>
      <c r="AQ38" s="12">
        <v>1</v>
      </c>
      <c r="AR38" s="12">
        <v>1</v>
      </c>
      <c r="AS38" s="12">
        <v>0</v>
      </c>
      <c r="AT38" s="12">
        <v>0</v>
      </c>
      <c r="AU38" s="12">
        <v>5</v>
      </c>
      <c r="AV38" s="12">
        <v>4</v>
      </c>
      <c r="AW38" s="12">
        <v>3</v>
      </c>
      <c r="AX38" s="12">
        <v>3</v>
      </c>
      <c r="AY38" s="12">
        <v>5</v>
      </c>
      <c r="AZ38" s="12">
        <v>5</v>
      </c>
      <c r="BA38" s="12">
        <v>5</v>
      </c>
      <c r="BB38" s="12">
        <v>5</v>
      </c>
      <c r="BC38" s="12">
        <v>5</v>
      </c>
      <c r="BD38" s="12">
        <v>5</v>
      </c>
      <c r="BE38" s="12">
        <v>4</v>
      </c>
      <c r="BF38" s="12">
        <v>5</v>
      </c>
      <c r="BG38" s="12">
        <v>4</v>
      </c>
      <c r="BH38" s="12">
        <f>SUM(AP38:BG38)</f>
        <v>61</v>
      </c>
      <c r="BI38" s="12">
        <v>1</v>
      </c>
      <c r="BJ38" s="12">
        <v>1</v>
      </c>
      <c r="BK38" s="12">
        <v>1</v>
      </c>
      <c r="BL38" s="12">
        <v>1</v>
      </c>
      <c r="BM38" s="12">
        <v>4</v>
      </c>
      <c r="BN38" s="12">
        <v>5</v>
      </c>
      <c r="BO38" s="12">
        <v>5</v>
      </c>
      <c r="BP38" s="12">
        <v>2</v>
      </c>
      <c r="BQ38" s="12">
        <v>1</v>
      </c>
      <c r="BR38" s="12">
        <v>5</v>
      </c>
      <c r="BS38" s="12">
        <v>5</v>
      </c>
      <c r="BT38" s="12">
        <v>5</v>
      </c>
      <c r="BU38" s="12">
        <v>5</v>
      </c>
      <c r="BV38" s="12">
        <v>5</v>
      </c>
      <c r="BW38" s="12">
        <v>5</v>
      </c>
      <c r="BX38" s="12">
        <v>5</v>
      </c>
      <c r="BY38" s="12">
        <v>5</v>
      </c>
      <c r="BZ38" s="12">
        <v>4</v>
      </c>
      <c r="CA38" s="12">
        <f>SUM(SUM(BI38:BZ38))</f>
        <v>65</v>
      </c>
      <c r="CB38" s="12">
        <f t="shared" si="2"/>
        <v>63</v>
      </c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7">
        <f t="shared" si="6"/>
        <v>59.505747126436781</v>
      </c>
    </row>
    <row r="39" spans="1:161" ht="16.5" customHeight="1">
      <c r="A39" s="12">
        <v>36</v>
      </c>
      <c r="B39" s="3" t="s">
        <v>24</v>
      </c>
      <c r="C39" s="3">
        <v>30</v>
      </c>
      <c r="D39" s="12">
        <v>0</v>
      </c>
      <c r="E39" s="12">
        <v>1</v>
      </c>
      <c r="F39" s="12">
        <v>1</v>
      </c>
      <c r="G39" s="12">
        <v>0</v>
      </c>
      <c r="H39" s="12">
        <v>0</v>
      </c>
      <c r="I39" s="12">
        <v>3</v>
      </c>
      <c r="J39" s="12">
        <v>5</v>
      </c>
      <c r="K39" s="12">
        <v>4</v>
      </c>
      <c r="L39" s="12">
        <v>5</v>
      </c>
      <c r="M39" s="12">
        <v>5</v>
      </c>
      <c r="N39" s="12">
        <v>5</v>
      </c>
      <c r="O39" s="12">
        <v>5</v>
      </c>
      <c r="P39" s="12">
        <v>5</v>
      </c>
      <c r="Q39" s="12">
        <v>5</v>
      </c>
      <c r="R39" s="12">
        <v>5</v>
      </c>
      <c r="S39" s="12">
        <v>5</v>
      </c>
      <c r="T39" s="12">
        <v>5</v>
      </c>
      <c r="U39" s="12">
        <f t="shared" si="5"/>
        <v>59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>
        <f t="shared" si="1"/>
        <v>59</v>
      </c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7">
        <f t="shared" si="6"/>
        <v>59</v>
      </c>
    </row>
    <row r="40" spans="1:161" ht="16.5" customHeight="1">
      <c r="A40" s="12">
        <v>37</v>
      </c>
      <c r="B40" s="3" t="s">
        <v>28</v>
      </c>
      <c r="C40" s="3">
        <v>53</v>
      </c>
      <c r="D40" s="12">
        <v>0</v>
      </c>
      <c r="E40" s="12">
        <v>1</v>
      </c>
      <c r="F40" s="12">
        <v>0</v>
      </c>
      <c r="G40" s="12">
        <v>0</v>
      </c>
      <c r="H40" s="12">
        <v>0</v>
      </c>
      <c r="I40" s="12">
        <v>4</v>
      </c>
      <c r="J40" s="12">
        <v>5</v>
      </c>
      <c r="K40" s="12">
        <v>3</v>
      </c>
      <c r="L40" s="12">
        <v>5</v>
      </c>
      <c r="M40" s="12">
        <v>5</v>
      </c>
      <c r="N40" s="12">
        <v>5</v>
      </c>
      <c r="O40" s="12">
        <v>5</v>
      </c>
      <c r="P40" s="12">
        <v>5</v>
      </c>
      <c r="Q40" s="12">
        <v>5</v>
      </c>
      <c r="R40" s="12">
        <v>5</v>
      </c>
      <c r="S40" s="12">
        <v>5</v>
      </c>
      <c r="T40" s="12">
        <v>5</v>
      </c>
      <c r="U40" s="12">
        <f t="shared" si="5"/>
        <v>58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>
        <f t="shared" si="1"/>
        <v>58</v>
      </c>
      <c r="AO40" s="12">
        <v>50</v>
      </c>
      <c r="AP40" s="12">
        <v>0</v>
      </c>
      <c r="AQ40" s="12">
        <v>1</v>
      </c>
      <c r="AR40" s="12">
        <v>0</v>
      </c>
      <c r="AS40" s="12">
        <v>3</v>
      </c>
      <c r="AT40" s="12">
        <v>0</v>
      </c>
      <c r="AU40" s="12">
        <v>3</v>
      </c>
      <c r="AV40" s="12">
        <v>5</v>
      </c>
      <c r="AW40" s="12">
        <v>1</v>
      </c>
      <c r="AX40" s="12">
        <v>1</v>
      </c>
      <c r="AY40" s="12">
        <v>5</v>
      </c>
      <c r="AZ40" s="12">
        <v>5</v>
      </c>
      <c r="BA40" s="12">
        <v>5</v>
      </c>
      <c r="BB40" s="12">
        <v>5</v>
      </c>
      <c r="BC40" s="12">
        <v>5</v>
      </c>
      <c r="BD40" s="12">
        <v>5</v>
      </c>
      <c r="BE40" s="12">
        <v>5</v>
      </c>
      <c r="BF40" s="12">
        <v>5</v>
      </c>
      <c r="BG40" s="12">
        <v>5</v>
      </c>
      <c r="BH40" s="12">
        <f>SUM(AP40:BG40)</f>
        <v>59</v>
      </c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>
        <f t="shared" si="2"/>
        <v>59</v>
      </c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7">
        <f t="shared" si="6"/>
        <v>58.485436893203882</v>
      </c>
    </row>
    <row r="41" spans="1:161" ht="16.5" customHeight="1">
      <c r="A41" s="12">
        <v>38</v>
      </c>
      <c r="B41" s="3" t="s">
        <v>61</v>
      </c>
      <c r="C41" s="3">
        <v>144</v>
      </c>
      <c r="D41" s="12">
        <v>1</v>
      </c>
      <c r="E41" s="12">
        <v>1</v>
      </c>
      <c r="F41" s="12">
        <v>0</v>
      </c>
      <c r="G41" s="12">
        <v>0</v>
      </c>
      <c r="H41" s="12">
        <v>0</v>
      </c>
      <c r="I41" s="12">
        <v>3</v>
      </c>
      <c r="J41" s="12">
        <v>5</v>
      </c>
      <c r="K41" s="12">
        <v>3</v>
      </c>
      <c r="L41" s="12">
        <v>0</v>
      </c>
      <c r="M41" s="12">
        <v>0</v>
      </c>
      <c r="N41" s="12">
        <v>5</v>
      </c>
      <c r="O41" s="12">
        <v>1</v>
      </c>
      <c r="P41" s="12">
        <v>5</v>
      </c>
      <c r="Q41" s="12">
        <v>5</v>
      </c>
      <c r="R41" s="12">
        <v>5</v>
      </c>
      <c r="S41" s="12">
        <v>4</v>
      </c>
      <c r="T41" s="12">
        <v>5</v>
      </c>
      <c r="U41" s="12">
        <f t="shared" si="5"/>
        <v>43</v>
      </c>
      <c r="V41" s="12">
        <v>1</v>
      </c>
      <c r="W41" s="12">
        <v>1</v>
      </c>
      <c r="X41" s="12">
        <v>0</v>
      </c>
      <c r="Y41" s="12">
        <v>3</v>
      </c>
      <c r="Z41" s="12">
        <v>5</v>
      </c>
      <c r="AA41" s="12">
        <v>5</v>
      </c>
      <c r="AB41" s="12">
        <v>5</v>
      </c>
      <c r="AC41" s="12">
        <v>3</v>
      </c>
      <c r="AD41" s="12">
        <v>5</v>
      </c>
      <c r="AE41" s="12">
        <v>5</v>
      </c>
      <c r="AF41" s="12">
        <v>5</v>
      </c>
      <c r="AG41" s="12">
        <v>5</v>
      </c>
      <c r="AH41" s="12">
        <v>5</v>
      </c>
      <c r="AI41" s="12">
        <v>5</v>
      </c>
      <c r="AJ41" s="12">
        <v>5</v>
      </c>
      <c r="AK41" s="12">
        <v>5</v>
      </c>
      <c r="AL41" s="12">
        <v>5</v>
      </c>
      <c r="AM41" s="12">
        <f>SUM(V41:AL41)</f>
        <v>68</v>
      </c>
      <c r="AN41" s="12">
        <f t="shared" si="1"/>
        <v>55.5</v>
      </c>
      <c r="AO41" s="16">
        <v>118</v>
      </c>
      <c r="AP41" s="12">
        <v>1</v>
      </c>
      <c r="AQ41" s="12">
        <v>1</v>
      </c>
      <c r="AR41" s="12">
        <v>0</v>
      </c>
      <c r="AS41" s="12">
        <v>0</v>
      </c>
      <c r="AT41" s="12">
        <v>0</v>
      </c>
      <c r="AU41" s="12">
        <v>5</v>
      </c>
      <c r="AV41" s="12">
        <v>5</v>
      </c>
      <c r="AW41" s="12">
        <v>3</v>
      </c>
      <c r="AX41" s="12">
        <v>3</v>
      </c>
      <c r="AY41" s="12">
        <v>5</v>
      </c>
      <c r="AZ41" s="12">
        <v>4</v>
      </c>
      <c r="BA41" s="12">
        <v>5</v>
      </c>
      <c r="BB41" s="12">
        <v>5</v>
      </c>
      <c r="BC41" s="12">
        <v>5</v>
      </c>
      <c r="BD41" s="12">
        <v>5</v>
      </c>
      <c r="BE41" s="12">
        <v>5</v>
      </c>
      <c r="BF41" s="12">
        <v>5</v>
      </c>
      <c r="BG41" s="12">
        <v>5</v>
      </c>
      <c r="BH41" s="12">
        <f>SUM(AP41:BG41)</f>
        <v>62</v>
      </c>
      <c r="BI41" s="12">
        <v>1</v>
      </c>
      <c r="BJ41" s="12">
        <v>1</v>
      </c>
      <c r="BK41" s="12">
        <v>0</v>
      </c>
      <c r="BL41" s="12">
        <v>2</v>
      </c>
      <c r="BM41" s="12">
        <v>5</v>
      </c>
      <c r="BN41" s="12">
        <v>3</v>
      </c>
      <c r="BO41" s="12">
        <v>4</v>
      </c>
      <c r="BP41" s="12">
        <v>3</v>
      </c>
      <c r="BQ41" s="12">
        <v>2</v>
      </c>
      <c r="BR41" s="12">
        <v>4</v>
      </c>
      <c r="BS41" s="12">
        <v>2</v>
      </c>
      <c r="BT41" s="12">
        <v>5</v>
      </c>
      <c r="BU41" s="12">
        <v>5</v>
      </c>
      <c r="BV41" s="12">
        <v>5</v>
      </c>
      <c r="BW41" s="12">
        <v>4</v>
      </c>
      <c r="BX41" s="12">
        <v>5</v>
      </c>
      <c r="BY41" s="12">
        <v>5</v>
      </c>
      <c r="BZ41" s="12">
        <v>4</v>
      </c>
      <c r="CA41" s="12">
        <v>60</v>
      </c>
      <c r="CB41" s="12">
        <f t="shared" si="2"/>
        <v>61</v>
      </c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7">
        <f t="shared" si="6"/>
        <v>57.977099236641223</v>
      </c>
    </row>
    <row r="42" spans="1:161" ht="16.5" customHeight="1">
      <c r="A42" s="12">
        <v>39</v>
      </c>
      <c r="B42" s="2" t="s">
        <v>60</v>
      </c>
      <c r="C42" s="2">
        <v>113</v>
      </c>
      <c r="D42" s="12">
        <v>1</v>
      </c>
      <c r="E42" s="12">
        <v>1</v>
      </c>
      <c r="F42" s="12">
        <v>1</v>
      </c>
      <c r="G42" s="12">
        <v>0</v>
      </c>
      <c r="H42" s="12">
        <v>0</v>
      </c>
      <c r="I42" s="12">
        <v>2</v>
      </c>
      <c r="J42" s="12">
        <v>5</v>
      </c>
      <c r="K42" s="12">
        <v>5</v>
      </c>
      <c r="L42" s="12">
        <v>3</v>
      </c>
      <c r="M42" s="12">
        <v>5</v>
      </c>
      <c r="N42" s="12">
        <v>4</v>
      </c>
      <c r="O42" s="12">
        <v>0</v>
      </c>
      <c r="P42" s="12">
        <v>5</v>
      </c>
      <c r="Q42" s="12">
        <v>3</v>
      </c>
      <c r="R42" s="12">
        <v>4</v>
      </c>
      <c r="S42" s="12">
        <v>3</v>
      </c>
      <c r="T42" s="12">
        <v>2</v>
      </c>
      <c r="U42" s="12">
        <f t="shared" si="5"/>
        <v>44</v>
      </c>
      <c r="V42" s="12">
        <v>1</v>
      </c>
      <c r="W42" s="12">
        <v>1</v>
      </c>
      <c r="X42" s="12">
        <v>1</v>
      </c>
      <c r="Y42" s="12">
        <v>0</v>
      </c>
      <c r="Z42" s="12">
        <v>4</v>
      </c>
      <c r="AA42" s="12">
        <v>5</v>
      </c>
      <c r="AB42" s="12">
        <v>5</v>
      </c>
      <c r="AC42" s="12">
        <v>5</v>
      </c>
      <c r="AD42" s="12">
        <v>4</v>
      </c>
      <c r="AE42" s="12">
        <v>5</v>
      </c>
      <c r="AF42" s="12">
        <v>4</v>
      </c>
      <c r="AG42" s="12">
        <v>5</v>
      </c>
      <c r="AH42" s="12">
        <v>5</v>
      </c>
      <c r="AI42" s="12">
        <v>4</v>
      </c>
      <c r="AJ42" s="12">
        <v>4</v>
      </c>
      <c r="AK42" s="12">
        <v>5</v>
      </c>
      <c r="AL42" s="12">
        <v>4</v>
      </c>
      <c r="AM42" s="12">
        <f>SUM(V42:AL42)</f>
        <v>62</v>
      </c>
      <c r="AN42" s="12">
        <f t="shared" si="1"/>
        <v>53</v>
      </c>
      <c r="AO42" s="16">
        <v>100</v>
      </c>
      <c r="AP42" s="12">
        <v>1</v>
      </c>
      <c r="AQ42" s="12">
        <v>1</v>
      </c>
      <c r="AR42" s="12">
        <v>1</v>
      </c>
      <c r="AS42" s="12">
        <v>4</v>
      </c>
      <c r="AT42" s="12">
        <v>0</v>
      </c>
      <c r="AU42" s="12">
        <v>5</v>
      </c>
      <c r="AV42" s="12">
        <v>3</v>
      </c>
      <c r="AW42" s="12">
        <v>1</v>
      </c>
      <c r="AX42" s="12">
        <v>1</v>
      </c>
      <c r="AY42" s="12">
        <v>5</v>
      </c>
      <c r="AZ42" s="12">
        <v>5</v>
      </c>
      <c r="BA42" s="12">
        <v>5</v>
      </c>
      <c r="BB42" s="12">
        <v>5</v>
      </c>
      <c r="BC42" s="12">
        <v>5</v>
      </c>
      <c r="BD42" s="12">
        <v>5</v>
      </c>
      <c r="BE42" s="12">
        <v>5</v>
      </c>
      <c r="BF42" s="12">
        <v>5</v>
      </c>
      <c r="BG42" s="12">
        <v>5</v>
      </c>
      <c r="BH42" s="12">
        <f>SUM(AP42:BG42)</f>
        <v>62</v>
      </c>
      <c r="BI42" s="12">
        <v>1</v>
      </c>
      <c r="BJ42" s="12">
        <v>1</v>
      </c>
      <c r="BK42" s="12">
        <v>1</v>
      </c>
      <c r="BL42" s="12">
        <v>4</v>
      </c>
      <c r="BM42" s="12">
        <v>3</v>
      </c>
      <c r="BN42" s="12">
        <v>4</v>
      </c>
      <c r="BO42" s="12">
        <v>5</v>
      </c>
      <c r="BP42" s="12">
        <v>3</v>
      </c>
      <c r="BQ42" s="12">
        <v>2</v>
      </c>
      <c r="BR42" s="12">
        <v>5</v>
      </c>
      <c r="BS42" s="12">
        <v>5</v>
      </c>
      <c r="BT42" s="12">
        <v>4</v>
      </c>
      <c r="BU42" s="12">
        <v>3</v>
      </c>
      <c r="BV42" s="12">
        <v>5</v>
      </c>
      <c r="BW42" s="12">
        <v>5</v>
      </c>
      <c r="BX42" s="12">
        <v>5</v>
      </c>
      <c r="BY42" s="12">
        <v>5</v>
      </c>
      <c r="BZ42" s="12">
        <v>4</v>
      </c>
      <c r="CA42" s="12">
        <f>SUM(SUM(BI42:BZ42))</f>
        <v>65</v>
      </c>
      <c r="CB42" s="12">
        <f t="shared" si="2"/>
        <v>63.5</v>
      </c>
      <c r="CC42" s="16">
        <v>7</v>
      </c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>
        <v>1</v>
      </c>
      <c r="CU42" s="12">
        <v>1</v>
      </c>
      <c r="CV42" s="12">
        <v>1</v>
      </c>
      <c r="CW42" s="12">
        <v>4</v>
      </c>
      <c r="CX42" s="12">
        <v>4</v>
      </c>
      <c r="CY42" s="12">
        <v>4</v>
      </c>
      <c r="CZ42" s="12">
        <v>5</v>
      </c>
      <c r="DA42" s="12">
        <v>2</v>
      </c>
      <c r="DB42" s="12">
        <v>4</v>
      </c>
      <c r="DC42" s="12">
        <v>5</v>
      </c>
      <c r="DD42" s="12">
        <v>5</v>
      </c>
      <c r="DE42" s="12">
        <v>4</v>
      </c>
      <c r="DF42" s="12">
        <v>1</v>
      </c>
      <c r="DG42" s="12">
        <v>5</v>
      </c>
      <c r="DH42" s="12">
        <v>5</v>
      </c>
      <c r="DI42" s="12">
        <f>SUM(CT42:DH42)</f>
        <v>51</v>
      </c>
      <c r="DJ42" s="12">
        <f>AVERAGE(CS42,DI42)</f>
        <v>51</v>
      </c>
      <c r="DK42" s="16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7">
        <f t="shared" si="6"/>
        <v>57.709090909090911</v>
      </c>
    </row>
    <row r="43" spans="1:161" ht="16.5" customHeight="1">
      <c r="A43" s="12">
        <v>40</v>
      </c>
      <c r="B43" s="2" t="s">
        <v>34</v>
      </c>
      <c r="C43" s="2">
        <v>30</v>
      </c>
      <c r="D43" s="12">
        <v>0</v>
      </c>
      <c r="E43" s="12">
        <v>1</v>
      </c>
      <c r="F43" s="12">
        <v>1</v>
      </c>
      <c r="G43" s="12">
        <v>0</v>
      </c>
      <c r="H43" s="12">
        <v>1</v>
      </c>
      <c r="I43" s="12">
        <v>5</v>
      </c>
      <c r="J43" s="12">
        <v>5</v>
      </c>
      <c r="K43" s="12">
        <v>4</v>
      </c>
      <c r="L43" s="12">
        <v>5</v>
      </c>
      <c r="M43" s="12">
        <v>0</v>
      </c>
      <c r="N43" s="12">
        <v>5</v>
      </c>
      <c r="O43" s="12">
        <v>5</v>
      </c>
      <c r="P43" s="12">
        <v>5</v>
      </c>
      <c r="Q43" s="12">
        <v>5</v>
      </c>
      <c r="R43" s="12">
        <v>5</v>
      </c>
      <c r="S43" s="12">
        <v>5</v>
      </c>
      <c r="T43" s="12">
        <v>5</v>
      </c>
      <c r="U43" s="12">
        <f t="shared" si="5"/>
        <v>57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>
        <f t="shared" si="1"/>
        <v>57</v>
      </c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7">
        <f t="shared" si="6"/>
        <v>57</v>
      </c>
    </row>
    <row r="44" spans="1:161" ht="16.5" customHeight="1">
      <c r="A44" s="12">
        <v>41</v>
      </c>
      <c r="B44" s="3" t="s">
        <v>37</v>
      </c>
      <c r="C44" s="3">
        <v>30</v>
      </c>
      <c r="D44" s="12">
        <v>0</v>
      </c>
      <c r="E44" s="12">
        <v>0.8</v>
      </c>
      <c r="F44" s="12">
        <v>0</v>
      </c>
      <c r="G44" s="12">
        <v>0</v>
      </c>
      <c r="H44" s="12">
        <v>0</v>
      </c>
      <c r="I44" s="12">
        <v>5</v>
      </c>
      <c r="J44" s="12">
        <v>3</v>
      </c>
      <c r="K44" s="12">
        <v>3</v>
      </c>
      <c r="L44" s="12">
        <v>5</v>
      </c>
      <c r="M44" s="12">
        <v>5</v>
      </c>
      <c r="N44" s="12">
        <v>5</v>
      </c>
      <c r="O44" s="12">
        <v>5</v>
      </c>
      <c r="P44" s="12">
        <v>5</v>
      </c>
      <c r="Q44" s="12">
        <v>5</v>
      </c>
      <c r="R44" s="12">
        <v>5</v>
      </c>
      <c r="S44" s="12">
        <v>5</v>
      </c>
      <c r="T44" s="12">
        <v>5</v>
      </c>
      <c r="U44" s="12">
        <f t="shared" si="5"/>
        <v>56.8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>
        <f t="shared" si="1"/>
        <v>56.8</v>
      </c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7">
        <f t="shared" si="6"/>
        <v>56.8</v>
      </c>
    </row>
    <row r="45" spans="1:161" ht="16.5" customHeight="1">
      <c r="A45" s="12">
        <v>42</v>
      </c>
      <c r="B45" s="3" t="s">
        <v>46</v>
      </c>
      <c r="C45" s="3">
        <v>91</v>
      </c>
      <c r="D45" s="12">
        <v>0.1</v>
      </c>
      <c r="E45" s="12">
        <v>1</v>
      </c>
      <c r="F45" s="12">
        <v>2</v>
      </c>
      <c r="G45" s="12">
        <v>5</v>
      </c>
      <c r="H45" s="12">
        <v>0</v>
      </c>
      <c r="I45" s="12">
        <v>5</v>
      </c>
      <c r="J45" s="12">
        <v>5</v>
      </c>
      <c r="K45" s="12">
        <v>3</v>
      </c>
      <c r="L45" s="12">
        <v>3</v>
      </c>
      <c r="M45" s="12">
        <v>5</v>
      </c>
      <c r="N45" s="12">
        <v>4</v>
      </c>
      <c r="O45" s="12">
        <v>5</v>
      </c>
      <c r="P45" s="12">
        <v>3</v>
      </c>
      <c r="Q45" s="12">
        <v>3</v>
      </c>
      <c r="R45" s="12">
        <v>3</v>
      </c>
      <c r="S45" s="12">
        <v>3</v>
      </c>
      <c r="T45" s="12">
        <v>3</v>
      </c>
      <c r="U45" s="12">
        <f t="shared" si="5"/>
        <v>53.1</v>
      </c>
      <c r="V45" s="12">
        <v>0.1</v>
      </c>
      <c r="W45" s="12">
        <v>1</v>
      </c>
      <c r="X45" s="12">
        <v>2</v>
      </c>
      <c r="Y45" s="12">
        <v>5</v>
      </c>
      <c r="Z45" s="12">
        <v>5</v>
      </c>
      <c r="AA45" s="12">
        <v>5</v>
      </c>
      <c r="AB45" s="12">
        <v>5</v>
      </c>
      <c r="AC45" s="12">
        <v>3</v>
      </c>
      <c r="AD45" s="12">
        <v>2</v>
      </c>
      <c r="AE45" s="12">
        <v>4</v>
      </c>
      <c r="AF45" s="12">
        <v>4</v>
      </c>
      <c r="AG45" s="12">
        <v>4</v>
      </c>
      <c r="AH45" s="12">
        <v>3</v>
      </c>
      <c r="AI45" s="12">
        <v>3</v>
      </c>
      <c r="AJ45" s="12">
        <v>4</v>
      </c>
      <c r="AK45" s="12">
        <v>4</v>
      </c>
      <c r="AL45" s="12">
        <v>4</v>
      </c>
      <c r="AM45" s="12">
        <f>SUM(V45:AL45)</f>
        <v>58.1</v>
      </c>
      <c r="AN45" s="12">
        <f t="shared" si="1"/>
        <v>55.6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7">
        <f t="shared" si="6"/>
        <v>55.6</v>
      </c>
    </row>
    <row r="46" spans="1:161" ht="16.5" customHeight="1">
      <c r="A46" s="12">
        <v>43</v>
      </c>
      <c r="B46" s="2" t="s">
        <v>54</v>
      </c>
      <c r="C46" s="2">
        <v>103</v>
      </c>
      <c r="D46" s="12">
        <v>1</v>
      </c>
      <c r="E46" s="12">
        <v>0</v>
      </c>
      <c r="F46" s="12">
        <v>0</v>
      </c>
      <c r="G46" s="12">
        <v>0</v>
      </c>
      <c r="H46" s="12">
        <v>0</v>
      </c>
      <c r="I46" s="12">
        <v>3</v>
      </c>
      <c r="J46" s="12">
        <v>5</v>
      </c>
      <c r="K46" s="12">
        <v>3</v>
      </c>
      <c r="L46" s="12">
        <v>4</v>
      </c>
      <c r="M46" s="12">
        <v>5</v>
      </c>
      <c r="N46" s="12">
        <v>5</v>
      </c>
      <c r="O46" s="12">
        <v>1</v>
      </c>
      <c r="P46" s="12">
        <v>5</v>
      </c>
      <c r="Q46" s="12">
        <v>5</v>
      </c>
      <c r="R46" s="12">
        <v>5</v>
      </c>
      <c r="S46" s="12">
        <v>3</v>
      </c>
      <c r="T46" s="12">
        <v>4</v>
      </c>
      <c r="U46" s="12">
        <f t="shared" si="5"/>
        <v>49</v>
      </c>
      <c r="V46" s="12">
        <v>1</v>
      </c>
      <c r="W46" s="12">
        <v>0</v>
      </c>
      <c r="X46" s="12">
        <v>0</v>
      </c>
      <c r="Y46" s="12">
        <v>0</v>
      </c>
      <c r="Z46" s="12">
        <v>5</v>
      </c>
      <c r="AA46" s="12">
        <v>5</v>
      </c>
      <c r="AB46" s="12">
        <v>5</v>
      </c>
      <c r="AC46" s="12">
        <v>3</v>
      </c>
      <c r="AD46" s="12">
        <v>4</v>
      </c>
      <c r="AE46" s="12">
        <v>4</v>
      </c>
      <c r="AF46" s="12">
        <v>5</v>
      </c>
      <c r="AG46" s="12">
        <v>5</v>
      </c>
      <c r="AH46" s="12">
        <v>5</v>
      </c>
      <c r="AI46" s="12">
        <v>3</v>
      </c>
      <c r="AJ46" s="12">
        <v>5</v>
      </c>
      <c r="AK46" s="12">
        <v>4</v>
      </c>
      <c r="AL46" s="12">
        <v>4</v>
      </c>
      <c r="AM46" s="12">
        <f>SUM(V46:AL46)</f>
        <v>58</v>
      </c>
      <c r="AN46" s="12">
        <f t="shared" si="1"/>
        <v>53.5</v>
      </c>
      <c r="AO46" s="16">
        <v>73</v>
      </c>
      <c r="AP46" s="12">
        <v>1</v>
      </c>
      <c r="AQ46" s="12">
        <v>0</v>
      </c>
      <c r="AR46" s="12">
        <v>0</v>
      </c>
      <c r="AS46" s="12">
        <v>0</v>
      </c>
      <c r="AT46" s="12">
        <v>0</v>
      </c>
      <c r="AU46" s="12">
        <v>5</v>
      </c>
      <c r="AV46" s="12">
        <v>5</v>
      </c>
      <c r="AW46" s="12">
        <v>3</v>
      </c>
      <c r="AX46" s="12">
        <v>2</v>
      </c>
      <c r="AY46" s="12">
        <v>5</v>
      </c>
      <c r="AZ46" s="12">
        <v>5</v>
      </c>
      <c r="BA46" s="12">
        <v>5</v>
      </c>
      <c r="BB46" s="12">
        <v>5</v>
      </c>
      <c r="BC46" s="12">
        <v>5</v>
      </c>
      <c r="BD46" s="12">
        <v>5</v>
      </c>
      <c r="BE46" s="12">
        <v>5</v>
      </c>
      <c r="BF46" s="12">
        <v>5</v>
      </c>
      <c r="BG46" s="12">
        <v>5</v>
      </c>
      <c r="BH46" s="12">
        <f>SUM(AP46:BG46)</f>
        <v>61</v>
      </c>
      <c r="BI46" s="12">
        <v>1</v>
      </c>
      <c r="BJ46" s="12">
        <v>0</v>
      </c>
      <c r="BK46" s="12">
        <v>0</v>
      </c>
      <c r="BL46" s="12">
        <v>0</v>
      </c>
      <c r="BM46" s="12">
        <v>4</v>
      </c>
      <c r="BN46" s="12">
        <v>5</v>
      </c>
      <c r="BO46" s="12">
        <v>5</v>
      </c>
      <c r="BP46" s="12">
        <v>2</v>
      </c>
      <c r="BQ46" s="12">
        <v>0</v>
      </c>
      <c r="BR46" s="12">
        <v>5</v>
      </c>
      <c r="BS46" s="12">
        <v>2</v>
      </c>
      <c r="BT46" s="12">
        <v>5</v>
      </c>
      <c r="BU46" s="12">
        <v>4</v>
      </c>
      <c r="BV46" s="12">
        <v>4</v>
      </c>
      <c r="BW46" s="12">
        <v>5</v>
      </c>
      <c r="BX46" s="12">
        <v>5</v>
      </c>
      <c r="BY46" s="12">
        <v>4</v>
      </c>
      <c r="BZ46" s="12">
        <v>4</v>
      </c>
      <c r="CA46" s="12">
        <f>SUM(SUM(BI46:BZ46))</f>
        <v>55</v>
      </c>
      <c r="CB46" s="12">
        <f t="shared" si="2"/>
        <v>58</v>
      </c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7">
        <f t="shared" si="6"/>
        <v>55.366477272727273</v>
      </c>
    </row>
    <row r="47" spans="1:161" ht="16.5" customHeight="1">
      <c r="A47" s="12">
        <v>44</v>
      </c>
      <c r="B47" s="2" t="s">
        <v>1</v>
      </c>
      <c r="C47" s="2">
        <v>30</v>
      </c>
      <c r="D47" s="12">
        <v>0</v>
      </c>
      <c r="E47" s="12">
        <v>1</v>
      </c>
      <c r="F47" s="12">
        <v>0</v>
      </c>
      <c r="G47" s="12">
        <v>4</v>
      </c>
      <c r="H47" s="12">
        <v>3</v>
      </c>
      <c r="I47" s="12">
        <v>5</v>
      </c>
      <c r="J47" s="12">
        <v>5</v>
      </c>
      <c r="K47" s="12">
        <v>4</v>
      </c>
      <c r="L47" s="12">
        <v>5</v>
      </c>
      <c r="M47" s="12">
        <v>5</v>
      </c>
      <c r="N47" s="12">
        <v>5</v>
      </c>
      <c r="O47" s="12">
        <v>5</v>
      </c>
      <c r="P47" s="12">
        <v>5</v>
      </c>
      <c r="Q47" s="12">
        <v>5</v>
      </c>
      <c r="R47" s="12">
        <v>5</v>
      </c>
      <c r="S47" s="12">
        <v>5</v>
      </c>
      <c r="T47" s="12">
        <v>5</v>
      </c>
      <c r="U47" s="12">
        <f t="shared" si="5"/>
        <v>67</v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>
        <f t="shared" si="1"/>
        <v>67</v>
      </c>
      <c r="AO47" s="12">
        <v>30</v>
      </c>
      <c r="AP47" s="12">
        <v>0</v>
      </c>
      <c r="AQ47" s="12">
        <v>1</v>
      </c>
      <c r="AR47" s="12">
        <v>0</v>
      </c>
      <c r="AS47" s="12">
        <v>0</v>
      </c>
      <c r="AT47" s="12">
        <v>0</v>
      </c>
      <c r="AU47" s="12">
        <v>3</v>
      </c>
      <c r="AV47" s="12">
        <v>0</v>
      </c>
      <c r="AW47" s="12">
        <v>0</v>
      </c>
      <c r="AX47" s="12">
        <v>0</v>
      </c>
      <c r="AY47" s="12">
        <v>5</v>
      </c>
      <c r="AZ47" s="12">
        <v>4</v>
      </c>
      <c r="BA47" s="12">
        <v>5</v>
      </c>
      <c r="BB47" s="12">
        <v>5</v>
      </c>
      <c r="BC47" s="12">
        <v>3</v>
      </c>
      <c r="BD47" s="12">
        <v>5</v>
      </c>
      <c r="BE47" s="12">
        <v>4</v>
      </c>
      <c r="BF47" s="12">
        <v>5</v>
      </c>
      <c r="BG47" s="12">
        <v>3</v>
      </c>
      <c r="BH47" s="12">
        <f>SUM(AP47:BG47)</f>
        <v>43</v>
      </c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>
        <f t="shared" si="2"/>
        <v>43</v>
      </c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7">
        <f t="shared" si="6"/>
        <v>55</v>
      </c>
    </row>
    <row r="48" spans="1:161" ht="16.5" customHeight="1">
      <c r="A48" s="12">
        <v>45</v>
      </c>
      <c r="B48" s="3" t="s">
        <v>40</v>
      </c>
      <c r="C48" s="3">
        <v>30</v>
      </c>
      <c r="D48" s="12">
        <v>0</v>
      </c>
      <c r="E48" s="12">
        <v>1</v>
      </c>
      <c r="F48" s="12">
        <v>1</v>
      </c>
      <c r="G48" s="12">
        <v>0</v>
      </c>
      <c r="H48" s="12">
        <v>0</v>
      </c>
      <c r="I48" s="12">
        <v>5</v>
      </c>
      <c r="J48" s="12">
        <v>5</v>
      </c>
      <c r="K48" s="12">
        <v>4</v>
      </c>
      <c r="L48" s="12">
        <v>5</v>
      </c>
      <c r="M48" s="12">
        <v>0</v>
      </c>
      <c r="N48" s="12">
        <v>5</v>
      </c>
      <c r="O48" s="12">
        <v>5</v>
      </c>
      <c r="P48" s="12">
        <v>5</v>
      </c>
      <c r="Q48" s="12">
        <v>5</v>
      </c>
      <c r="R48" s="12">
        <v>4</v>
      </c>
      <c r="S48" s="12">
        <v>5</v>
      </c>
      <c r="T48" s="12">
        <v>5</v>
      </c>
      <c r="U48" s="12">
        <f t="shared" si="5"/>
        <v>55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>
        <f t="shared" si="1"/>
        <v>55</v>
      </c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7">
        <f t="shared" si="6"/>
        <v>55</v>
      </c>
    </row>
    <row r="49" spans="1:161" ht="16.5" customHeight="1">
      <c r="A49" s="12">
        <v>46</v>
      </c>
      <c r="B49" s="2" t="s">
        <v>41</v>
      </c>
      <c r="C49" s="2">
        <v>30</v>
      </c>
      <c r="D49" s="12">
        <v>0</v>
      </c>
      <c r="E49" s="12">
        <v>1</v>
      </c>
      <c r="F49" s="12">
        <v>1</v>
      </c>
      <c r="G49" s="12">
        <v>1</v>
      </c>
      <c r="H49" s="12">
        <v>0</v>
      </c>
      <c r="I49" s="12">
        <v>5</v>
      </c>
      <c r="J49" s="12">
        <v>5</v>
      </c>
      <c r="K49" s="12">
        <v>5</v>
      </c>
      <c r="L49" s="12">
        <v>5</v>
      </c>
      <c r="M49" s="12">
        <v>5</v>
      </c>
      <c r="N49" s="12">
        <v>4</v>
      </c>
      <c r="O49" s="12">
        <v>4</v>
      </c>
      <c r="P49" s="12">
        <v>3</v>
      </c>
      <c r="Q49" s="12">
        <v>3</v>
      </c>
      <c r="R49" s="12">
        <v>4</v>
      </c>
      <c r="S49" s="12">
        <v>4</v>
      </c>
      <c r="T49" s="12">
        <v>5</v>
      </c>
      <c r="U49" s="12">
        <f t="shared" si="5"/>
        <v>55</v>
      </c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>
        <f t="shared" si="1"/>
        <v>55</v>
      </c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7">
        <f t="shared" si="6"/>
        <v>55</v>
      </c>
    </row>
    <row r="50" spans="1:161" ht="16.5" customHeight="1">
      <c r="A50" s="12">
        <v>47</v>
      </c>
      <c r="B50" s="2" t="s">
        <v>42</v>
      </c>
      <c r="C50" s="2">
        <v>30</v>
      </c>
      <c r="D50" s="12">
        <v>0</v>
      </c>
      <c r="E50" s="12">
        <v>1</v>
      </c>
      <c r="F50" s="12">
        <v>0</v>
      </c>
      <c r="G50" s="12">
        <v>0</v>
      </c>
      <c r="H50" s="12">
        <v>0</v>
      </c>
      <c r="I50" s="12">
        <v>5</v>
      </c>
      <c r="J50" s="12">
        <v>5</v>
      </c>
      <c r="K50" s="12">
        <v>4</v>
      </c>
      <c r="L50" s="12">
        <v>5</v>
      </c>
      <c r="M50" s="12">
        <v>5</v>
      </c>
      <c r="N50" s="12">
        <v>5</v>
      </c>
      <c r="O50" s="12">
        <v>4</v>
      </c>
      <c r="P50" s="12">
        <v>5</v>
      </c>
      <c r="Q50" s="12">
        <v>3</v>
      </c>
      <c r="R50" s="12">
        <v>3</v>
      </c>
      <c r="S50" s="12">
        <v>5</v>
      </c>
      <c r="T50" s="12">
        <v>5</v>
      </c>
      <c r="U50" s="12">
        <f t="shared" si="5"/>
        <v>55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>
        <f t="shared" si="1"/>
        <v>55</v>
      </c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7">
        <f t="shared" si="6"/>
        <v>55</v>
      </c>
    </row>
    <row r="51" spans="1:161" ht="16.5" customHeight="1">
      <c r="A51" s="12">
        <v>48</v>
      </c>
      <c r="B51" s="2" t="s">
        <v>57</v>
      </c>
      <c r="C51" s="2">
        <v>119</v>
      </c>
      <c r="D51" s="12">
        <v>0.1</v>
      </c>
      <c r="E51" s="12">
        <v>1</v>
      </c>
      <c r="F51" s="12">
        <v>2</v>
      </c>
      <c r="G51" s="12">
        <v>1</v>
      </c>
      <c r="H51" s="12">
        <v>0</v>
      </c>
      <c r="I51" s="12">
        <v>5</v>
      </c>
      <c r="J51" s="12">
        <v>5</v>
      </c>
      <c r="K51" s="12">
        <v>4</v>
      </c>
      <c r="L51" s="12">
        <v>3</v>
      </c>
      <c r="M51" s="12">
        <v>5</v>
      </c>
      <c r="N51" s="12">
        <v>4</v>
      </c>
      <c r="O51" s="12">
        <v>4</v>
      </c>
      <c r="P51" s="12">
        <v>4</v>
      </c>
      <c r="Q51" s="12">
        <v>2</v>
      </c>
      <c r="R51" s="12">
        <v>1</v>
      </c>
      <c r="S51" s="12">
        <v>2</v>
      </c>
      <c r="T51" s="12">
        <v>3</v>
      </c>
      <c r="U51" s="12">
        <f t="shared" si="5"/>
        <v>46.1</v>
      </c>
      <c r="V51" s="12">
        <v>0.1</v>
      </c>
      <c r="W51" s="12">
        <v>1</v>
      </c>
      <c r="X51" s="12">
        <v>2</v>
      </c>
      <c r="Y51" s="12">
        <v>1</v>
      </c>
      <c r="Z51" s="12">
        <v>5</v>
      </c>
      <c r="AA51" s="12">
        <v>5</v>
      </c>
      <c r="AB51" s="12">
        <v>5</v>
      </c>
      <c r="AC51" s="12">
        <v>4</v>
      </c>
      <c r="AD51" s="12">
        <v>5</v>
      </c>
      <c r="AE51" s="12">
        <v>4</v>
      </c>
      <c r="AF51" s="12">
        <v>4</v>
      </c>
      <c r="AG51" s="12">
        <v>3</v>
      </c>
      <c r="AH51" s="12">
        <v>4</v>
      </c>
      <c r="AI51" s="12">
        <v>5</v>
      </c>
      <c r="AJ51" s="12">
        <v>5</v>
      </c>
      <c r="AK51" s="12">
        <v>5</v>
      </c>
      <c r="AL51" s="12">
        <v>5</v>
      </c>
      <c r="AM51" s="12">
        <f>SUM(V51:AL51)</f>
        <v>63.1</v>
      </c>
      <c r="AN51" s="12">
        <f t="shared" si="1"/>
        <v>54.6</v>
      </c>
      <c r="AO51" s="16">
        <v>128</v>
      </c>
      <c r="AP51" s="12">
        <v>0.1</v>
      </c>
      <c r="AQ51" s="12">
        <v>1</v>
      </c>
      <c r="AR51" s="12">
        <v>2</v>
      </c>
      <c r="AS51" s="12">
        <v>3</v>
      </c>
      <c r="AT51" s="12">
        <v>0</v>
      </c>
      <c r="AU51" s="12">
        <v>3</v>
      </c>
      <c r="AV51" s="12">
        <v>0</v>
      </c>
      <c r="AW51" s="12">
        <v>1</v>
      </c>
      <c r="AX51" s="12">
        <v>0</v>
      </c>
      <c r="AY51" s="12">
        <v>5</v>
      </c>
      <c r="AZ51" s="12">
        <v>5</v>
      </c>
      <c r="BA51" s="12">
        <v>5</v>
      </c>
      <c r="BB51" s="12">
        <v>5</v>
      </c>
      <c r="BC51" s="12">
        <v>5</v>
      </c>
      <c r="BD51" s="12">
        <v>5</v>
      </c>
      <c r="BE51" s="12">
        <v>5</v>
      </c>
      <c r="BF51" s="12">
        <v>5</v>
      </c>
      <c r="BG51" s="12">
        <v>5</v>
      </c>
      <c r="BH51" s="12">
        <f>SUM(AP51:BG51)</f>
        <v>55.1</v>
      </c>
      <c r="BI51" s="12">
        <v>0.1</v>
      </c>
      <c r="BJ51" s="12">
        <v>1</v>
      </c>
      <c r="BK51" s="12">
        <v>2</v>
      </c>
      <c r="BL51" s="12">
        <v>3</v>
      </c>
      <c r="BM51" s="12">
        <v>0</v>
      </c>
      <c r="BN51" s="12">
        <v>5</v>
      </c>
      <c r="BO51" s="12">
        <v>5</v>
      </c>
      <c r="BP51" s="12">
        <v>0</v>
      </c>
      <c r="BQ51" s="12">
        <v>0</v>
      </c>
      <c r="BR51" s="12">
        <v>5</v>
      </c>
      <c r="BS51" s="12">
        <v>4</v>
      </c>
      <c r="BT51" s="12">
        <v>4</v>
      </c>
      <c r="BU51" s="12">
        <v>3</v>
      </c>
      <c r="BV51" s="12">
        <v>5</v>
      </c>
      <c r="BW51" s="12">
        <v>5</v>
      </c>
      <c r="BX51" s="12">
        <v>5</v>
      </c>
      <c r="BY51" s="12">
        <v>3</v>
      </c>
      <c r="BZ51" s="12">
        <v>5</v>
      </c>
      <c r="CA51" s="12">
        <f>SUM(SUM(BI51:BZ51))</f>
        <v>55.1</v>
      </c>
      <c r="CB51" s="12">
        <f t="shared" si="2"/>
        <v>55.1</v>
      </c>
      <c r="CC51" s="16">
        <v>7</v>
      </c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>
        <v>0.1</v>
      </c>
      <c r="CU51" s="12">
        <v>1</v>
      </c>
      <c r="CV51" s="12">
        <v>2</v>
      </c>
      <c r="CW51" s="12">
        <v>3</v>
      </c>
      <c r="CX51" s="12">
        <v>4</v>
      </c>
      <c r="CY51" s="12">
        <v>3</v>
      </c>
      <c r="CZ51" s="12">
        <v>5</v>
      </c>
      <c r="DA51" s="12">
        <v>2</v>
      </c>
      <c r="DB51" s="12">
        <v>4</v>
      </c>
      <c r="DC51" s="12">
        <v>5</v>
      </c>
      <c r="DD51" s="12">
        <v>5</v>
      </c>
      <c r="DE51" s="12">
        <v>3</v>
      </c>
      <c r="DF51" s="12">
        <v>2</v>
      </c>
      <c r="DG51" s="12">
        <v>5</v>
      </c>
      <c r="DH51" s="12">
        <v>5</v>
      </c>
      <c r="DI51" s="12">
        <f>SUM(CT51:DH51)</f>
        <v>49.1</v>
      </c>
      <c r="DJ51" s="12">
        <f>AVERAGE(CS51,DI51)</f>
        <v>49.1</v>
      </c>
      <c r="DK51" s="16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7">
        <f t="shared" si="6"/>
        <v>54.700393700787409</v>
      </c>
    </row>
    <row r="52" spans="1:161" ht="16.5" customHeight="1">
      <c r="A52" s="12">
        <v>49</v>
      </c>
      <c r="B52" s="2" t="s">
        <v>53</v>
      </c>
      <c r="C52" s="2">
        <v>90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4</v>
      </c>
      <c r="J52" s="12">
        <v>3</v>
      </c>
      <c r="K52" s="12">
        <v>5</v>
      </c>
      <c r="L52" s="12">
        <v>4</v>
      </c>
      <c r="M52" s="12">
        <v>1</v>
      </c>
      <c r="N52" s="12">
        <v>5</v>
      </c>
      <c r="O52" s="12">
        <v>4</v>
      </c>
      <c r="P52" s="12">
        <v>4</v>
      </c>
      <c r="Q52" s="12">
        <v>2</v>
      </c>
      <c r="R52" s="12">
        <v>4</v>
      </c>
      <c r="S52" s="12">
        <v>4</v>
      </c>
      <c r="T52" s="12">
        <v>5</v>
      </c>
      <c r="U52" s="12">
        <f t="shared" si="5"/>
        <v>50</v>
      </c>
      <c r="V52" s="12">
        <v>1</v>
      </c>
      <c r="W52" s="12">
        <v>1</v>
      </c>
      <c r="X52" s="12">
        <v>1</v>
      </c>
      <c r="Y52" s="12">
        <v>1</v>
      </c>
      <c r="Z52" s="12">
        <v>2</v>
      </c>
      <c r="AA52" s="12">
        <v>3</v>
      </c>
      <c r="AB52" s="12">
        <v>3</v>
      </c>
      <c r="AC52" s="12">
        <v>5</v>
      </c>
      <c r="AD52" s="12">
        <v>4</v>
      </c>
      <c r="AE52" s="12">
        <v>5</v>
      </c>
      <c r="AF52" s="12">
        <v>5</v>
      </c>
      <c r="AG52" s="12">
        <v>0</v>
      </c>
      <c r="AH52" s="12">
        <v>4</v>
      </c>
      <c r="AI52" s="12">
        <v>4</v>
      </c>
      <c r="AJ52" s="12">
        <v>5</v>
      </c>
      <c r="AK52" s="12">
        <v>4</v>
      </c>
      <c r="AL52" s="12">
        <v>2</v>
      </c>
      <c r="AM52" s="12">
        <f>SUM(V52:AL52)</f>
        <v>50</v>
      </c>
      <c r="AN52" s="12">
        <f t="shared" si="1"/>
        <v>50</v>
      </c>
      <c r="AO52" s="16">
        <v>62</v>
      </c>
      <c r="AP52" s="12">
        <v>1</v>
      </c>
      <c r="AQ52" s="12">
        <v>1</v>
      </c>
      <c r="AR52" s="12">
        <v>1</v>
      </c>
      <c r="AS52" s="12">
        <v>4</v>
      </c>
      <c r="AT52" s="12">
        <v>0</v>
      </c>
      <c r="AU52" s="12">
        <v>5</v>
      </c>
      <c r="AV52" s="12">
        <v>2</v>
      </c>
      <c r="AW52" s="12">
        <v>3</v>
      </c>
      <c r="AX52" s="12">
        <v>3</v>
      </c>
      <c r="AY52" s="12">
        <v>5</v>
      </c>
      <c r="AZ52" s="12">
        <v>3</v>
      </c>
      <c r="BA52" s="12">
        <v>5</v>
      </c>
      <c r="BB52" s="12">
        <v>5</v>
      </c>
      <c r="BC52" s="12">
        <v>5</v>
      </c>
      <c r="BD52" s="12">
        <v>5</v>
      </c>
      <c r="BE52" s="12">
        <v>5</v>
      </c>
      <c r="BF52" s="12">
        <v>5</v>
      </c>
      <c r="BG52" s="12">
        <v>5</v>
      </c>
      <c r="BH52" s="12">
        <f>SUM(AP52:BG52)</f>
        <v>63</v>
      </c>
      <c r="BI52" s="12">
        <v>1</v>
      </c>
      <c r="BJ52" s="12">
        <v>1</v>
      </c>
      <c r="BK52" s="12">
        <v>1</v>
      </c>
      <c r="BL52" s="12">
        <v>4</v>
      </c>
      <c r="BM52" s="12">
        <v>1</v>
      </c>
      <c r="BN52" s="12">
        <v>4</v>
      </c>
      <c r="BO52" s="12">
        <v>4</v>
      </c>
      <c r="BP52" s="12">
        <v>3</v>
      </c>
      <c r="BQ52" s="12">
        <v>3</v>
      </c>
      <c r="BR52" s="12">
        <v>5</v>
      </c>
      <c r="BS52" s="12">
        <v>5</v>
      </c>
      <c r="BT52" s="12">
        <v>3</v>
      </c>
      <c r="BU52" s="12">
        <v>1</v>
      </c>
      <c r="BV52" s="12">
        <v>5</v>
      </c>
      <c r="BW52" s="12">
        <v>5</v>
      </c>
      <c r="BX52" s="12">
        <v>5</v>
      </c>
      <c r="BY52" s="12">
        <v>5</v>
      </c>
      <c r="BZ52" s="12">
        <v>4</v>
      </c>
      <c r="CA52" s="12">
        <f>SUM(SUM(BI52:BZ52))</f>
        <v>60</v>
      </c>
      <c r="CB52" s="12">
        <f t="shared" si="2"/>
        <v>61.5</v>
      </c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7">
        <f t="shared" si="6"/>
        <v>54.690789473684212</v>
      </c>
    </row>
    <row r="53" spans="1:161" ht="16.5" customHeight="1">
      <c r="A53" s="12">
        <v>50</v>
      </c>
      <c r="B53" s="3" t="s">
        <v>35</v>
      </c>
      <c r="C53" s="3">
        <v>59</v>
      </c>
      <c r="D53" s="12">
        <v>1</v>
      </c>
      <c r="E53" s="12">
        <v>1</v>
      </c>
      <c r="F53" s="12">
        <v>1</v>
      </c>
      <c r="G53" s="12">
        <v>0</v>
      </c>
      <c r="H53" s="12">
        <v>0</v>
      </c>
      <c r="I53" s="12">
        <v>5</v>
      </c>
      <c r="J53" s="12">
        <v>5</v>
      </c>
      <c r="K53" s="12">
        <v>3</v>
      </c>
      <c r="L53" s="12">
        <v>3</v>
      </c>
      <c r="M53" s="12">
        <v>5</v>
      </c>
      <c r="N53" s="12">
        <v>4</v>
      </c>
      <c r="O53" s="12">
        <v>5</v>
      </c>
      <c r="P53" s="12">
        <v>4</v>
      </c>
      <c r="Q53" s="12">
        <v>5</v>
      </c>
      <c r="R53" s="12">
        <v>5</v>
      </c>
      <c r="S53" s="12">
        <v>5</v>
      </c>
      <c r="T53" s="12">
        <v>5</v>
      </c>
      <c r="U53" s="12">
        <f t="shared" si="5"/>
        <v>57</v>
      </c>
      <c r="V53" s="12">
        <v>1</v>
      </c>
      <c r="W53" s="12">
        <v>1</v>
      </c>
      <c r="X53" s="12">
        <v>1</v>
      </c>
      <c r="Y53" s="12">
        <v>0</v>
      </c>
      <c r="Z53" s="12">
        <v>4</v>
      </c>
      <c r="AA53" s="12">
        <v>5</v>
      </c>
      <c r="AB53" s="12">
        <v>5</v>
      </c>
      <c r="AC53" s="12">
        <v>3</v>
      </c>
      <c r="AD53" s="12">
        <v>4</v>
      </c>
      <c r="AE53" s="12">
        <v>5</v>
      </c>
      <c r="AF53" s="12">
        <v>4</v>
      </c>
      <c r="AG53" s="12">
        <v>2</v>
      </c>
      <c r="AH53" s="12">
        <v>4</v>
      </c>
      <c r="AI53" s="12">
        <v>5</v>
      </c>
      <c r="AJ53" s="12">
        <v>5</v>
      </c>
      <c r="AK53" s="12">
        <v>5</v>
      </c>
      <c r="AL53" s="12">
        <v>3</v>
      </c>
      <c r="AM53" s="12">
        <f>SUM(V53:AL53)</f>
        <v>57</v>
      </c>
      <c r="AN53" s="12">
        <f t="shared" si="1"/>
        <v>57</v>
      </c>
      <c r="AO53" s="16">
        <v>85</v>
      </c>
      <c r="AP53" s="12">
        <v>1</v>
      </c>
      <c r="AQ53" s="12">
        <v>1</v>
      </c>
      <c r="AR53" s="12">
        <v>1</v>
      </c>
      <c r="AS53" s="12">
        <v>0</v>
      </c>
      <c r="AT53" s="12">
        <v>0</v>
      </c>
      <c r="AU53" s="12">
        <v>5</v>
      </c>
      <c r="AV53" s="12">
        <v>2</v>
      </c>
      <c r="AW53" s="12">
        <v>1</v>
      </c>
      <c r="AX53" s="12">
        <v>1</v>
      </c>
      <c r="AY53" s="12">
        <v>5</v>
      </c>
      <c r="AZ53" s="12">
        <v>5</v>
      </c>
      <c r="BA53" s="12">
        <v>5</v>
      </c>
      <c r="BB53" s="12">
        <v>5</v>
      </c>
      <c r="BC53" s="12">
        <v>5</v>
      </c>
      <c r="BD53" s="12">
        <v>5</v>
      </c>
      <c r="BE53" s="12">
        <v>5</v>
      </c>
      <c r="BF53" s="12">
        <v>5</v>
      </c>
      <c r="BG53" s="12">
        <v>5</v>
      </c>
      <c r="BH53" s="12">
        <f>SUM(AP53:BG53)</f>
        <v>57</v>
      </c>
      <c r="BI53" s="12">
        <v>1</v>
      </c>
      <c r="BJ53" s="12">
        <v>1</v>
      </c>
      <c r="BK53" s="12">
        <v>1</v>
      </c>
      <c r="BL53" s="12">
        <v>0</v>
      </c>
      <c r="BM53" s="12">
        <v>3</v>
      </c>
      <c r="BN53" s="12">
        <v>5</v>
      </c>
      <c r="BO53" s="12">
        <v>1</v>
      </c>
      <c r="BP53" s="12">
        <v>1</v>
      </c>
      <c r="BQ53" s="12">
        <v>2</v>
      </c>
      <c r="BR53" s="12">
        <v>4</v>
      </c>
      <c r="BS53" s="12">
        <v>0</v>
      </c>
      <c r="BT53" s="12">
        <v>4</v>
      </c>
      <c r="BU53" s="12">
        <v>3</v>
      </c>
      <c r="BV53" s="12">
        <v>4</v>
      </c>
      <c r="BW53" s="12">
        <v>4</v>
      </c>
      <c r="BX53" s="12">
        <v>5</v>
      </c>
      <c r="BY53" s="12">
        <v>5</v>
      </c>
      <c r="BZ53" s="12">
        <v>5</v>
      </c>
      <c r="CA53" s="12">
        <f>SUM(SUM(BI53:BZ53))</f>
        <v>49</v>
      </c>
      <c r="CB53" s="12">
        <f t="shared" si="2"/>
        <v>53</v>
      </c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7">
        <f t="shared" si="6"/>
        <v>54.638888888888886</v>
      </c>
    </row>
    <row r="54" spans="1:161" ht="16.5" customHeight="1">
      <c r="A54" s="12">
        <v>51</v>
      </c>
      <c r="B54" s="2" t="s">
        <v>59</v>
      </c>
      <c r="C54" s="2">
        <v>67</v>
      </c>
      <c r="D54" s="12">
        <v>0.6</v>
      </c>
      <c r="E54" s="12">
        <v>0.8</v>
      </c>
      <c r="F54" s="12">
        <v>2</v>
      </c>
      <c r="G54" s="12">
        <v>5</v>
      </c>
      <c r="H54" s="12">
        <v>0</v>
      </c>
      <c r="I54" s="12">
        <v>3</v>
      </c>
      <c r="J54" s="12">
        <v>5</v>
      </c>
      <c r="K54" s="12">
        <v>4</v>
      </c>
      <c r="L54" s="12">
        <v>2</v>
      </c>
      <c r="M54" s="12">
        <v>5</v>
      </c>
      <c r="N54" s="12">
        <v>5</v>
      </c>
      <c r="O54" s="12">
        <v>5</v>
      </c>
      <c r="P54" s="12">
        <v>5</v>
      </c>
      <c r="Q54" s="12">
        <v>0</v>
      </c>
      <c r="R54" s="12">
        <v>0</v>
      </c>
      <c r="S54" s="12">
        <v>1</v>
      </c>
      <c r="T54" s="12">
        <v>1</v>
      </c>
      <c r="U54" s="12">
        <f t="shared" si="5"/>
        <v>44.4</v>
      </c>
      <c r="V54" s="12">
        <v>0.6</v>
      </c>
      <c r="W54" s="12">
        <v>0.8</v>
      </c>
      <c r="X54" s="12">
        <v>2</v>
      </c>
      <c r="Y54" s="12">
        <v>5</v>
      </c>
      <c r="Z54" s="12">
        <v>5</v>
      </c>
      <c r="AA54" s="12">
        <v>5</v>
      </c>
      <c r="AB54" s="12">
        <v>5</v>
      </c>
      <c r="AC54" s="12">
        <v>4</v>
      </c>
      <c r="AD54" s="12">
        <v>3</v>
      </c>
      <c r="AE54" s="12">
        <v>4</v>
      </c>
      <c r="AF54" s="12">
        <v>5</v>
      </c>
      <c r="AG54" s="12">
        <v>5</v>
      </c>
      <c r="AH54" s="12">
        <v>5</v>
      </c>
      <c r="AI54" s="12">
        <v>4</v>
      </c>
      <c r="AJ54" s="12">
        <v>4</v>
      </c>
      <c r="AK54" s="12">
        <v>5</v>
      </c>
      <c r="AL54" s="12">
        <v>2</v>
      </c>
      <c r="AM54" s="12">
        <f>SUM(V54:AL54)</f>
        <v>64.400000000000006</v>
      </c>
      <c r="AN54" s="12">
        <f t="shared" si="1"/>
        <v>54.400000000000006</v>
      </c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7">
        <f t="shared" si="6"/>
        <v>54.400000000000006</v>
      </c>
    </row>
    <row r="55" spans="1:161" ht="16.5" customHeight="1">
      <c r="A55" s="12">
        <v>52</v>
      </c>
      <c r="B55" s="2" t="s">
        <v>45</v>
      </c>
      <c r="C55" s="2">
        <v>30</v>
      </c>
      <c r="D55" s="12">
        <v>0</v>
      </c>
      <c r="E55" s="12">
        <v>1</v>
      </c>
      <c r="F55" s="12">
        <v>0</v>
      </c>
      <c r="G55" s="12">
        <v>0</v>
      </c>
      <c r="H55" s="12">
        <v>0</v>
      </c>
      <c r="I55" s="12">
        <v>5</v>
      </c>
      <c r="J55" s="12">
        <v>5</v>
      </c>
      <c r="K55" s="12">
        <v>3</v>
      </c>
      <c r="L55" s="12">
        <v>5</v>
      </c>
      <c r="M55" s="12">
        <v>5</v>
      </c>
      <c r="N55" s="12">
        <v>3</v>
      </c>
      <c r="O55" s="12">
        <v>5</v>
      </c>
      <c r="P55" s="12">
        <v>2</v>
      </c>
      <c r="Q55" s="12">
        <v>5</v>
      </c>
      <c r="R55" s="12">
        <v>5</v>
      </c>
      <c r="S55" s="12">
        <v>5</v>
      </c>
      <c r="T55" s="12">
        <v>5</v>
      </c>
      <c r="U55" s="12">
        <f t="shared" si="5"/>
        <v>54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>
        <f t="shared" si="1"/>
        <v>54</v>
      </c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7">
        <f t="shared" si="6"/>
        <v>54</v>
      </c>
    </row>
    <row r="56" spans="1:161" ht="16.5" customHeight="1">
      <c r="A56" s="12">
        <v>53</v>
      </c>
      <c r="B56" s="3" t="s">
        <v>75</v>
      </c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>
        <v>30</v>
      </c>
      <c r="AP56" s="12">
        <v>0</v>
      </c>
      <c r="AQ56" s="12">
        <v>1</v>
      </c>
      <c r="AR56" s="12">
        <v>1</v>
      </c>
      <c r="AS56" s="12">
        <v>0</v>
      </c>
      <c r="AT56" s="12">
        <v>0</v>
      </c>
      <c r="AU56" s="12">
        <v>4</v>
      </c>
      <c r="AV56" s="12">
        <v>3</v>
      </c>
      <c r="AW56" s="12">
        <v>2</v>
      </c>
      <c r="AX56" s="12">
        <v>2</v>
      </c>
      <c r="AY56" s="12">
        <v>5</v>
      </c>
      <c r="AZ56" s="12">
        <v>5</v>
      </c>
      <c r="BA56" s="12">
        <v>3</v>
      </c>
      <c r="BB56" s="12">
        <v>3</v>
      </c>
      <c r="BC56" s="12">
        <v>5</v>
      </c>
      <c r="BD56" s="12">
        <v>5</v>
      </c>
      <c r="BE56" s="12">
        <v>5</v>
      </c>
      <c r="BF56" s="12">
        <v>5</v>
      </c>
      <c r="BG56" s="12">
        <v>5</v>
      </c>
      <c r="BH56" s="12">
        <f>SUM(AP56:BG56)</f>
        <v>54</v>
      </c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>
        <f t="shared" si="2"/>
        <v>54</v>
      </c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7">
        <f t="shared" si="6"/>
        <v>54</v>
      </c>
    </row>
    <row r="57" spans="1:161" ht="16.5" customHeight="1">
      <c r="A57" s="12">
        <v>54</v>
      </c>
      <c r="B57" s="2" t="s">
        <v>17</v>
      </c>
      <c r="C57" s="2">
        <v>30</v>
      </c>
      <c r="D57" s="12">
        <v>0</v>
      </c>
      <c r="E57" s="12">
        <v>1</v>
      </c>
      <c r="F57" s="12">
        <v>1</v>
      </c>
      <c r="G57" s="12">
        <v>3</v>
      </c>
      <c r="H57" s="12">
        <v>0</v>
      </c>
      <c r="I57" s="12">
        <v>5</v>
      </c>
      <c r="J57" s="12">
        <v>5</v>
      </c>
      <c r="K57" s="12">
        <v>5</v>
      </c>
      <c r="L57" s="12">
        <v>5</v>
      </c>
      <c r="M57" s="12">
        <v>3</v>
      </c>
      <c r="N57" s="12">
        <v>5</v>
      </c>
      <c r="O57" s="12">
        <v>5</v>
      </c>
      <c r="P57" s="12">
        <v>5</v>
      </c>
      <c r="Q57" s="12">
        <v>5</v>
      </c>
      <c r="R57" s="12">
        <v>3</v>
      </c>
      <c r="S57" s="12">
        <v>5</v>
      </c>
      <c r="T57" s="12">
        <v>5</v>
      </c>
      <c r="U57" s="12">
        <f t="shared" ref="U57:U71" si="7">SUM(D57:T57)</f>
        <v>61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>
        <f t="shared" si="1"/>
        <v>61</v>
      </c>
      <c r="AO57" s="12">
        <v>50</v>
      </c>
      <c r="AP57" s="12">
        <v>0</v>
      </c>
      <c r="AQ57" s="12">
        <v>1</v>
      </c>
      <c r="AR57" s="12">
        <v>1</v>
      </c>
      <c r="AS57" s="12">
        <v>1</v>
      </c>
      <c r="AT57" s="12">
        <v>0</v>
      </c>
      <c r="AU57" s="12">
        <v>4</v>
      </c>
      <c r="AV57" s="12">
        <v>0</v>
      </c>
      <c r="AW57" s="12">
        <v>2</v>
      </c>
      <c r="AX57" s="12">
        <v>1</v>
      </c>
      <c r="AY57" s="12">
        <v>5</v>
      </c>
      <c r="AZ57" s="12">
        <v>4</v>
      </c>
      <c r="BA57" s="12">
        <v>3</v>
      </c>
      <c r="BB57" s="12">
        <v>2</v>
      </c>
      <c r="BC57" s="12">
        <v>5</v>
      </c>
      <c r="BD57" s="12">
        <v>5</v>
      </c>
      <c r="BE57" s="12">
        <v>5</v>
      </c>
      <c r="BF57" s="12">
        <v>5</v>
      </c>
      <c r="BG57" s="12">
        <v>5</v>
      </c>
      <c r="BH57" s="12">
        <f>SUM(AP57:BG57)</f>
        <v>49</v>
      </c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>
        <f t="shared" si="2"/>
        <v>49</v>
      </c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7">
        <f t="shared" si="6"/>
        <v>53.5</v>
      </c>
    </row>
    <row r="58" spans="1:161" ht="16.5" customHeight="1">
      <c r="A58" s="12">
        <v>55</v>
      </c>
      <c r="B58" s="3" t="s">
        <v>44</v>
      </c>
      <c r="C58" s="3">
        <v>30</v>
      </c>
      <c r="D58" s="12">
        <v>0</v>
      </c>
      <c r="E58" s="12">
        <v>1</v>
      </c>
      <c r="F58" s="12">
        <v>1</v>
      </c>
      <c r="G58" s="12">
        <v>0</v>
      </c>
      <c r="H58" s="12">
        <v>0</v>
      </c>
      <c r="I58" s="12">
        <v>5</v>
      </c>
      <c r="J58" s="12">
        <v>5</v>
      </c>
      <c r="K58" s="12">
        <v>4</v>
      </c>
      <c r="L58" s="12">
        <v>5</v>
      </c>
      <c r="M58" s="12">
        <v>0</v>
      </c>
      <c r="N58" s="12">
        <v>5</v>
      </c>
      <c r="O58" s="12">
        <v>5</v>
      </c>
      <c r="P58" s="12">
        <v>4</v>
      </c>
      <c r="Q58" s="12">
        <v>5</v>
      </c>
      <c r="R58" s="12">
        <v>4</v>
      </c>
      <c r="S58" s="12">
        <v>5</v>
      </c>
      <c r="T58" s="12">
        <v>5</v>
      </c>
      <c r="U58" s="12">
        <f t="shared" si="7"/>
        <v>54</v>
      </c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>
        <f t="shared" si="1"/>
        <v>54</v>
      </c>
      <c r="AO58" s="12">
        <v>30</v>
      </c>
      <c r="AP58" s="12">
        <v>0</v>
      </c>
      <c r="AQ58" s="12">
        <v>1</v>
      </c>
      <c r="AR58" s="12">
        <v>1</v>
      </c>
      <c r="AS58" s="12">
        <v>1</v>
      </c>
      <c r="AT58" s="12">
        <v>0</v>
      </c>
      <c r="AU58" s="12">
        <v>5</v>
      </c>
      <c r="AV58" s="12">
        <v>2</v>
      </c>
      <c r="AW58" s="12">
        <v>0</v>
      </c>
      <c r="AX58" s="12">
        <v>0</v>
      </c>
      <c r="AY58" s="12">
        <v>5</v>
      </c>
      <c r="AZ58" s="12">
        <v>5</v>
      </c>
      <c r="BA58" s="12">
        <v>5</v>
      </c>
      <c r="BB58" s="12">
        <v>5</v>
      </c>
      <c r="BC58" s="12">
        <v>4</v>
      </c>
      <c r="BD58" s="12">
        <v>5</v>
      </c>
      <c r="BE58" s="12">
        <v>5</v>
      </c>
      <c r="BF58" s="12">
        <v>5</v>
      </c>
      <c r="BG58" s="12">
        <v>4</v>
      </c>
      <c r="BH58" s="12">
        <f>SUM(AP58:BG58)</f>
        <v>53</v>
      </c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>
        <f t="shared" si="2"/>
        <v>53</v>
      </c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7">
        <f t="shared" si="6"/>
        <v>53.5</v>
      </c>
    </row>
    <row r="59" spans="1:161" ht="16.5" customHeight="1">
      <c r="A59" s="12">
        <v>56</v>
      </c>
      <c r="B59" s="3" t="s">
        <v>47</v>
      </c>
      <c r="C59" s="3">
        <v>30</v>
      </c>
      <c r="D59" s="12">
        <v>0</v>
      </c>
      <c r="E59" s="12">
        <v>1</v>
      </c>
      <c r="F59" s="12">
        <v>0</v>
      </c>
      <c r="G59" s="12">
        <v>1</v>
      </c>
      <c r="H59" s="12">
        <v>0</v>
      </c>
      <c r="I59" s="12">
        <v>5</v>
      </c>
      <c r="J59" s="12">
        <v>5</v>
      </c>
      <c r="K59" s="12">
        <v>3</v>
      </c>
      <c r="L59" s="12">
        <v>5</v>
      </c>
      <c r="M59" s="12">
        <v>5</v>
      </c>
      <c r="N59" s="12">
        <v>4</v>
      </c>
      <c r="O59" s="12">
        <v>4</v>
      </c>
      <c r="P59" s="12">
        <v>4</v>
      </c>
      <c r="Q59" s="12">
        <v>3</v>
      </c>
      <c r="R59" s="12">
        <v>3</v>
      </c>
      <c r="S59" s="12">
        <v>5</v>
      </c>
      <c r="T59" s="12">
        <v>5</v>
      </c>
      <c r="U59" s="12">
        <f t="shared" si="7"/>
        <v>53</v>
      </c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>
        <f t="shared" si="1"/>
        <v>53</v>
      </c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7">
        <f t="shared" si="6"/>
        <v>53</v>
      </c>
    </row>
    <row r="60" spans="1:161" ht="16.5" customHeight="1">
      <c r="A60" s="12">
        <v>57</v>
      </c>
      <c r="B60" s="2" t="s">
        <v>48</v>
      </c>
      <c r="C60" s="2">
        <v>30</v>
      </c>
      <c r="D60" s="12">
        <v>0</v>
      </c>
      <c r="E60" s="12">
        <v>1</v>
      </c>
      <c r="F60" s="12">
        <v>1</v>
      </c>
      <c r="G60" s="12">
        <v>5</v>
      </c>
      <c r="H60" s="12">
        <v>0</v>
      </c>
      <c r="I60" s="12">
        <v>5</v>
      </c>
      <c r="J60" s="12">
        <v>5</v>
      </c>
      <c r="K60" s="12">
        <v>4</v>
      </c>
      <c r="L60" s="12">
        <v>5</v>
      </c>
      <c r="M60" s="12">
        <v>5</v>
      </c>
      <c r="N60" s="12">
        <v>4</v>
      </c>
      <c r="O60" s="12">
        <v>5</v>
      </c>
      <c r="P60" s="12">
        <v>3</v>
      </c>
      <c r="Q60" s="12">
        <v>1</v>
      </c>
      <c r="R60" s="12">
        <v>0</v>
      </c>
      <c r="S60" s="12">
        <v>5</v>
      </c>
      <c r="T60" s="12">
        <v>4</v>
      </c>
      <c r="U60" s="12">
        <f t="shared" si="7"/>
        <v>53</v>
      </c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>
        <f t="shared" si="1"/>
        <v>53</v>
      </c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7">
        <f t="shared" si="6"/>
        <v>53</v>
      </c>
    </row>
    <row r="61" spans="1:161" ht="16.5" customHeight="1">
      <c r="A61" s="12">
        <v>58</v>
      </c>
      <c r="B61" s="3" t="s">
        <v>62</v>
      </c>
      <c r="C61" s="3">
        <v>93</v>
      </c>
      <c r="D61" s="12">
        <v>0.8</v>
      </c>
      <c r="E61" s="12">
        <v>1</v>
      </c>
      <c r="F61" s="12">
        <v>1</v>
      </c>
      <c r="G61" s="12">
        <v>1</v>
      </c>
      <c r="H61" s="12">
        <v>0</v>
      </c>
      <c r="I61" s="12">
        <v>2</v>
      </c>
      <c r="J61" s="12">
        <v>3</v>
      </c>
      <c r="K61" s="12">
        <v>4</v>
      </c>
      <c r="L61" s="12">
        <v>3</v>
      </c>
      <c r="M61" s="12">
        <v>5</v>
      </c>
      <c r="N61" s="12">
        <v>4</v>
      </c>
      <c r="O61" s="12">
        <v>1</v>
      </c>
      <c r="P61" s="12">
        <v>0</v>
      </c>
      <c r="Q61" s="12">
        <v>5</v>
      </c>
      <c r="R61" s="12">
        <v>5</v>
      </c>
      <c r="S61" s="12">
        <v>3</v>
      </c>
      <c r="T61" s="12">
        <v>3</v>
      </c>
      <c r="U61" s="12">
        <f t="shared" si="7"/>
        <v>41.8</v>
      </c>
      <c r="V61" s="12">
        <v>0.8</v>
      </c>
      <c r="W61" s="12">
        <v>1</v>
      </c>
      <c r="X61" s="12">
        <v>1</v>
      </c>
      <c r="Y61" s="12">
        <v>1</v>
      </c>
      <c r="Z61" s="12">
        <v>3</v>
      </c>
      <c r="AA61" s="12">
        <v>5</v>
      </c>
      <c r="AB61" s="12">
        <v>3</v>
      </c>
      <c r="AC61" s="12">
        <v>4</v>
      </c>
      <c r="AD61" s="12">
        <v>2</v>
      </c>
      <c r="AE61" s="12">
        <v>4</v>
      </c>
      <c r="AF61" s="12">
        <v>4</v>
      </c>
      <c r="AG61" s="12">
        <v>3</v>
      </c>
      <c r="AH61" s="12">
        <v>2</v>
      </c>
      <c r="AI61" s="12">
        <v>4</v>
      </c>
      <c r="AJ61" s="12">
        <v>5</v>
      </c>
      <c r="AK61" s="12">
        <v>4</v>
      </c>
      <c r="AL61" s="12">
        <v>0</v>
      </c>
      <c r="AM61" s="12">
        <f>SUM(V61:AL61)</f>
        <v>46.8</v>
      </c>
      <c r="AN61" s="12">
        <f t="shared" si="1"/>
        <v>44.3</v>
      </c>
      <c r="AO61" s="16">
        <v>93</v>
      </c>
      <c r="AP61" s="12">
        <v>0.8</v>
      </c>
      <c r="AQ61" s="12">
        <v>1</v>
      </c>
      <c r="AR61" s="12">
        <v>1</v>
      </c>
      <c r="AS61" s="12">
        <v>3</v>
      </c>
      <c r="AT61" s="12">
        <v>4</v>
      </c>
      <c r="AU61" s="12">
        <v>5</v>
      </c>
      <c r="AV61" s="12">
        <v>3</v>
      </c>
      <c r="AW61" s="12">
        <v>3</v>
      </c>
      <c r="AX61" s="12">
        <v>2</v>
      </c>
      <c r="AY61" s="12">
        <v>5</v>
      </c>
      <c r="AZ61" s="12">
        <v>5</v>
      </c>
      <c r="BA61" s="12">
        <v>5</v>
      </c>
      <c r="BB61" s="12">
        <v>5</v>
      </c>
      <c r="BC61" s="12">
        <v>2</v>
      </c>
      <c r="BD61" s="12">
        <v>5</v>
      </c>
      <c r="BE61" s="12">
        <v>4</v>
      </c>
      <c r="BF61" s="12">
        <v>5</v>
      </c>
      <c r="BG61" s="12">
        <v>4</v>
      </c>
      <c r="BH61" s="12">
        <f>SUM(AP61:BG61)</f>
        <v>62.8</v>
      </c>
      <c r="BI61" s="12">
        <v>0.8</v>
      </c>
      <c r="BJ61" s="12">
        <v>1</v>
      </c>
      <c r="BK61" s="12">
        <v>1</v>
      </c>
      <c r="BL61" s="12">
        <v>3</v>
      </c>
      <c r="BM61" s="12">
        <v>5</v>
      </c>
      <c r="BN61" s="12">
        <v>4</v>
      </c>
      <c r="BO61" s="12">
        <v>4</v>
      </c>
      <c r="BP61" s="12">
        <v>1</v>
      </c>
      <c r="BQ61" s="12">
        <v>1</v>
      </c>
      <c r="BR61" s="12">
        <v>5</v>
      </c>
      <c r="BS61" s="12">
        <v>3</v>
      </c>
      <c r="BT61" s="12">
        <v>4</v>
      </c>
      <c r="BU61" s="12">
        <v>5</v>
      </c>
      <c r="BV61" s="12">
        <v>5</v>
      </c>
      <c r="BW61" s="12">
        <v>5</v>
      </c>
      <c r="BX61" s="12">
        <v>5</v>
      </c>
      <c r="BY61" s="12">
        <v>3</v>
      </c>
      <c r="BZ61" s="12">
        <v>4</v>
      </c>
      <c r="CA61" s="12">
        <v>59.8</v>
      </c>
      <c r="CB61" s="12">
        <f t="shared" si="2"/>
        <v>61.3</v>
      </c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7">
        <f t="shared" si="6"/>
        <v>52.8</v>
      </c>
    </row>
    <row r="62" spans="1:161" ht="16.5" customHeight="1">
      <c r="A62" s="12">
        <v>59</v>
      </c>
      <c r="B62" s="3" t="s">
        <v>63</v>
      </c>
      <c r="C62" s="3">
        <v>131</v>
      </c>
      <c r="D62" s="12">
        <v>0.5</v>
      </c>
      <c r="E62" s="12">
        <v>1</v>
      </c>
      <c r="F62" s="12">
        <v>2</v>
      </c>
      <c r="G62" s="12">
        <v>3</v>
      </c>
      <c r="H62" s="12">
        <v>0</v>
      </c>
      <c r="I62" s="12">
        <v>1</v>
      </c>
      <c r="J62" s="12">
        <v>4</v>
      </c>
      <c r="K62" s="12">
        <v>5</v>
      </c>
      <c r="L62" s="12">
        <v>0</v>
      </c>
      <c r="M62" s="12">
        <v>1</v>
      </c>
      <c r="N62" s="12">
        <v>3</v>
      </c>
      <c r="O62" s="12">
        <v>4</v>
      </c>
      <c r="P62" s="12">
        <v>1</v>
      </c>
      <c r="Q62" s="12">
        <v>4</v>
      </c>
      <c r="R62" s="12">
        <v>4</v>
      </c>
      <c r="S62" s="12">
        <v>3</v>
      </c>
      <c r="T62" s="12">
        <v>4</v>
      </c>
      <c r="U62" s="12">
        <f t="shared" si="7"/>
        <v>40.5</v>
      </c>
      <c r="V62" s="12">
        <v>0.5</v>
      </c>
      <c r="W62" s="12">
        <v>1</v>
      </c>
      <c r="X62" s="12">
        <v>2</v>
      </c>
      <c r="Y62" s="12">
        <v>3</v>
      </c>
      <c r="Z62" s="12">
        <v>4</v>
      </c>
      <c r="AA62" s="12">
        <v>5</v>
      </c>
      <c r="AB62" s="12">
        <v>4</v>
      </c>
      <c r="AC62" s="12">
        <v>5</v>
      </c>
      <c r="AD62" s="12">
        <v>4</v>
      </c>
      <c r="AE62" s="12">
        <v>5</v>
      </c>
      <c r="AF62" s="12">
        <v>3</v>
      </c>
      <c r="AG62" s="12">
        <v>4</v>
      </c>
      <c r="AH62" s="12">
        <v>1</v>
      </c>
      <c r="AI62" s="12">
        <v>4</v>
      </c>
      <c r="AJ62" s="12">
        <v>5</v>
      </c>
      <c r="AK62" s="12">
        <v>4</v>
      </c>
      <c r="AL62" s="12">
        <v>3</v>
      </c>
      <c r="AM62" s="12">
        <f>SUM(V62:AL62)</f>
        <v>57.5</v>
      </c>
      <c r="AN62" s="12">
        <f t="shared" si="1"/>
        <v>49</v>
      </c>
      <c r="AO62" s="16">
        <v>101</v>
      </c>
      <c r="AP62" s="12">
        <v>0.5</v>
      </c>
      <c r="AQ62" s="12">
        <v>1</v>
      </c>
      <c r="AR62" s="12">
        <v>2</v>
      </c>
      <c r="AS62" s="12">
        <v>0</v>
      </c>
      <c r="AT62" s="12">
        <v>0</v>
      </c>
      <c r="AU62" s="12">
        <v>4</v>
      </c>
      <c r="AV62" s="12">
        <v>4</v>
      </c>
      <c r="AW62" s="12">
        <v>3</v>
      </c>
      <c r="AX62" s="12">
        <v>3</v>
      </c>
      <c r="AY62" s="12">
        <v>3</v>
      </c>
      <c r="AZ62" s="12">
        <v>5</v>
      </c>
      <c r="BA62" s="12">
        <v>5</v>
      </c>
      <c r="BB62" s="12">
        <v>5</v>
      </c>
      <c r="BC62" s="12">
        <v>5</v>
      </c>
      <c r="BD62" s="12">
        <v>5</v>
      </c>
      <c r="BE62" s="12">
        <v>5</v>
      </c>
      <c r="BF62" s="12">
        <v>3</v>
      </c>
      <c r="BG62" s="12">
        <v>5</v>
      </c>
      <c r="BH62" s="12">
        <f>SUM(AP62:BG62)</f>
        <v>58.5</v>
      </c>
      <c r="BI62" s="12">
        <v>0.5</v>
      </c>
      <c r="BJ62" s="12">
        <v>1</v>
      </c>
      <c r="BK62" s="12">
        <v>2</v>
      </c>
      <c r="BL62" s="12">
        <v>2</v>
      </c>
      <c r="BM62" s="12">
        <v>3</v>
      </c>
      <c r="BN62" s="12">
        <v>4</v>
      </c>
      <c r="BO62" s="12">
        <v>4</v>
      </c>
      <c r="BP62" s="12">
        <v>1</v>
      </c>
      <c r="BQ62" s="12">
        <v>1</v>
      </c>
      <c r="BR62" s="12">
        <v>5</v>
      </c>
      <c r="BS62" s="12">
        <v>4</v>
      </c>
      <c r="BT62" s="12">
        <v>4</v>
      </c>
      <c r="BU62" s="12">
        <v>4</v>
      </c>
      <c r="BV62" s="12">
        <v>5</v>
      </c>
      <c r="BW62" s="12">
        <v>4</v>
      </c>
      <c r="BX62" s="12">
        <v>4</v>
      </c>
      <c r="BY62" s="12">
        <v>3</v>
      </c>
      <c r="BZ62" s="12">
        <v>5</v>
      </c>
      <c r="CA62" s="12">
        <v>56.5</v>
      </c>
      <c r="CB62" s="12">
        <f t="shared" si="2"/>
        <v>57.5</v>
      </c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7">
        <f t="shared" si="6"/>
        <v>52.700431034482762</v>
      </c>
    </row>
    <row r="63" spans="1:161" ht="16.5" customHeight="1">
      <c r="A63" s="12">
        <v>60</v>
      </c>
      <c r="B63" s="2" t="s">
        <v>52</v>
      </c>
      <c r="C63" s="2">
        <v>96</v>
      </c>
      <c r="D63" s="12">
        <v>1</v>
      </c>
      <c r="E63" s="12">
        <v>1</v>
      </c>
      <c r="F63" s="12">
        <v>2</v>
      </c>
      <c r="G63" s="12">
        <v>0</v>
      </c>
      <c r="H63" s="12">
        <v>0</v>
      </c>
      <c r="I63" s="12">
        <v>3</v>
      </c>
      <c r="J63" s="12">
        <v>5</v>
      </c>
      <c r="K63" s="12">
        <v>4</v>
      </c>
      <c r="L63" s="12">
        <v>4</v>
      </c>
      <c r="M63" s="12">
        <v>0</v>
      </c>
      <c r="N63" s="12">
        <v>4</v>
      </c>
      <c r="O63" s="12">
        <v>3</v>
      </c>
      <c r="P63" s="12">
        <v>3</v>
      </c>
      <c r="Q63" s="12">
        <v>5</v>
      </c>
      <c r="R63" s="12">
        <v>5</v>
      </c>
      <c r="S63" s="12">
        <v>5</v>
      </c>
      <c r="T63" s="12">
        <v>5</v>
      </c>
      <c r="U63" s="12">
        <f t="shared" si="7"/>
        <v>50</v>
      </c>
      <c r="V63" s="12">
        <v>1</v>
      </c>
      <c r="W63" s="12">
        <v>1</v>
      </c>
      <c r="X63" s="12">
        <v>2</v>
      </c>
      <c r="Y63" s="12">
        <v>0</v>
      </c>
      <c r="Z63" s="12">
        <v>4</v>
      </c>
      <c r="AA63" s="12">
        <v>5</v>
      </c>
      <c r="AB63" s="12">
        <v>5</v>
      </c>
      <c r="AC63" s="12">
        <v>4</v>
      </c>
      <c r="AD63" s="12">
        <v>3</v>
      </c>
      <c r="AE63" s="12">
        <v>4</v>
      </c>
      <c r="AF63" s="12">
        <v>4</v>
      </c>
      <c r="AG63" s="12">
        <v>2</v>
      </c>
      <c r="AH63" s="12">
        <v>3</v>
      </c>
      <c r="AI63" s="12">
        <v>4</v>
      </c>
      <c r="AJ63" s="12">
        <v>5</v>
      </c>
      <c r="AK63" s="12">
        <v>4</v>
      </c>
      <c r="AL63" s="12">
        <v>2</v>
      </c>
      <c r="AM63" s="12">
        <f>SUM(V63:AL63)</f>
        <v>53</v>
      </c>
      <c r="AN63" s="12">
        <f t="shared" si="1"/>
        <v>51.5</v>
      </c>
      <c r="AO63" s="16">
        <v>17</v>
      </c>
      <c r="AP63" s="12">
        <v>1</v>
      </c>
      <c r="AQ63" s="12">
        <v>1</v>
      </c>
      <c r="AR63" s="12">
        <v>2</v>
      </c>
      <c r="AS63" s="12">
        <v>0</v>
      </c>
      <c r="AT63" s="12">
        <v>0</v>
      </c>
      <c r="AU63" s="12">
        <v>5</v>
      </c>
      <c r="AV63" s="12">
        <v>5</v>
      </c>
      <c r="AW63" s="12">
        <v>3</v>
      </c>
      <c r="AX63" s="12">
        <v>3</v>
      </c>
      <c r="AY63" s="12">
        <v>5</v>
      </c>
      <c r="AZ63" s="12">
        <v>5</v>
      </c>
      <c r="BA63" s="12">
        <v>5</v>
      </c>
      <c r="BB63" s="12">
        <v>5</v>
      </c>
      <c r="BC63" s="12">
        <v>5</v>
      </c>
      <c r="BD63" s="12">
        <v>5</v>
      </c>
      <c r="BE63" s="12">
        <v>3</v>
      </c>
      <c r="BF63" s="12">
        <v>3</v>
      </c>
      <c r="BG63" s="12">
        <v>5</v>
      </c>
      <c r="BH63" s="12">
        <f>SUM(AP63:BG63)</f>
        <v>61</v>
      </c>
      <c r="BI63" s="12">
        <v>1</v>
      </c>
      <c r="BJ63" s="12">
        <v>1</v>
      </c>
      <c r="BK63" s="12">
        <v>2</v>
      </c>
      <c r="BL63" s="12">
        <v>1</v>
      </c>
      <c r="BM63" s="12">
        <v>5</v>
      </c>
      <c r="BN63" s="12">
        <v>5</v>
      </c>
      <c r="BO63" s="12">
        <v>2</v>
      </c>
      <c r="BP63" s="12">
        <v>1</v>
      </c>
      <c r="BQ63" s="12">
        <v>0</v>
      </c>
      <c r="BR63" s="12">
        <v>5</v>
      </c>
      <c r="BS63" s="12">
        <v>5</v>
      </c>
      <c r="BT63" s="12">
        <v>4</v>
      </c>
      <c r="BU63" s="12">
        <v>5</v>
      </c>
      <c r="BV63" s="12">
        <v>4</v>
      </c>
      <c r="BW63" s="12">
        <v>5</v>
      </c>
      <c r="BX63" s="12">
        <v>5</v>
      </c>
      <c r="BY63" s="12">
        <v>3</v>
      </c>
      <c r="BZ63" s="12">
        <v>0</v>
      </c>
      <c r="CA63" s="12">
        <f>SUM(SUM(BI63:BZ63))</f>
        <v>54</v>
      </c>
      <c r="CB63" s="12">
        <f t="shared" si="2"/>
        <v>57.5</v>
      </c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7">
        <f t="shared" si="6"/>
        <v>52.402654867256636</v>
      </c>
    </row>
    <row r="64" spans="1:161" ht="16.5" customHeight="1">
      <c r="A64" s="12">
        <v>61</v>
      </c>
      <c r="B64" s="2" t="s">
        <v>39</v>
      </c>
      <c r="C64" s="2">
        <v>86</v>
      </c>
      <c r="D64" s="12">
        <v>1</v>
      </c>
      <c r="E64" s="12">
        <v>0</v>
      </c>
      <c r="F64" s="12">
        <v>0</v>
      </c>
      <c r="G64" s="12">
        <v>3</v>
      </c>
      <c r="H64" s="12">
        <v>0</v>
      </c>
      <c r="I64" s="12">
        <v>4</v>
      </c>
      <c r="J64" s="12">
        <v>5</v>
      </c>
      <c r="K64" s="12">
        <v>4</v>
      </c>
      <c r="L64" s="12">
        <v>5</v>
      </c>
      <c r="M64" s="12">
        <v>5</v>
      </c>
      <c r="N64" s="12">
        <v>4</v>
      </c>
      <c r="O64" s="12">
        <v>4</v>
      </c>
      <c r="P64" s="12">
        <v>5</v>
      </c>
      <c r="Q64" s="12">
        <v>4</v>
      </c>
      <c r="R64" s="12">
        <v>3</v>
      </c>
      <c r="S64" s="12">
        <v>4</v>
      </c>
      <c r="T64" s="12">
        <v>5</v>
      </c>
      <c r="U64" s="12">
        <f t="shared" si="7"/>
        <v>56</v>
      </c>
      <c r="V64" s="12">
        <v>1</v>
      </c>
      <c r="W64" s="12">
        <v>0</v>
      </c>
      <c r="X64" s="12">
        <v>0</v>
      </c>
      <c r="Y64" s="12">
        <v>3</v>
      </c>
      <c r="Z64" s="12">
        <v>5</v>
      </c>
      <c r="AA64" s="12">
        <v>5</v>
      </c>
      <c r="AB64" s="12">
        <v>5</v>
      </c>
      <c r="AC64" s="12">
        <v>4</v>
      </c>
      <c r="AD64" s="12">
        <v>5</v>
      </c>
      <c r="AE64" s="12">
        <v>5</v>
      </c>
      <c r="AF64" s="12">
        <v>4</v>
      </c>
      <c r="AG64" s="12">
        <v>5</v>
      </c>
      <c r="AH64" s="12">
        <v>5</v>
      </c>
      <c r="AI64" s="12">
        <v>5</v>
      </c>
      <c r="AJ64" s="12">
        <v>5</v>
      </c>
      <c r="AK64" s="12">
        <v>5</v>
      </c>
      <c r="AL64" s="12">
        <v>5</v>
      </c>
      <c r="AM64" s="12">
        <f>SUM(V64:AL64)</f>
        <v>67</v>
      </c>
      <c r="AN64" s="12">
        <f t="shared" si="1"/>
        <v>61.5</v>
      </c>
      <c r="AO64" s="16">
        <v>246</v>
      </c>
      <c r="AP64" s="12">
        <v>0</v>
      </c>
      <c r="AQ64" s="12">
        <v>1</v>
      </c>
      <c r="AR64" s="12">
        <v>1</v>
      </c>
      <c r="AS64" s="12">
        <v>0</v>
      </c>
      <c r="AT64" s="12">
        <v>0</v>
      </c>
      <c r="AU64" s="12">
        <v>1</v>
      </c>
      <c r="AV64" s="12">
        <v>0</v>
      </c>
      <c r="AW64" s="12">
        <v>0</v>
      </c>
      <c r="AX64" s="12">
        <v>0</v>
      </c>
      <c r="AY64" s="12">
        <v>5</v>
      </c>
      <c r="AZ64" s="12">
        <v>3</v>
      </c>
      <c r="BA64" s="12">
        <v>3</v>
      </c>
      <c r="BB64" s="12">
        <v>0</v>
      </c>
      <c r="BC64" s="12">
        <v>5</v>
      </c>
      <c r="BD64" s="12">
        <v>4</v>
      </c>
      <c r="BE64" s="12">
        <v>4</v>
      </c>
      <c r="BF64" s="12">
        <v>4</v>
      </c>
      <c r="BG64" s="12">
        <v>0</v>
      </c>
      <c r="BH64" s="12">
        <f>SUM(AP64:BG64)</f>
        <v>31</v>
      </c>
      <c r="BI64" s="12">
        <v>1</v>
      </c>
      <c r="BJ64" s="12">
        <v>0</v>
      </c>
      <c r="BK64" s="12">
        <v>0</v>
      </c>
      <c r="BL64" s="12">
        <v>5</v>
      </c>
      <c r="BM64" s="12">
        <v>5</v>
      </c>
      <c r="BN64" s="12">
        <v>5</v>
      </c>
      <c r="BO64" s="12">
        <v>5</v>
      </c>
      <c r="BP64" s="12">
        <v>3</v>
      </c>
      <c r="BQ64" s="12">
        <v>1</v>
      </c>
      <c r="BR64" s="12">
        <v>5</v>
      </c>
      <c r="BS64" s="12">
        <v>5</v>
      </c>
      <c r="BT64" s="12">
        <v>4</v>
      </c>
      <c r="BU64" s="12">
        <v>3</v>
      </c>
      <c r="BV64" s="12">
        <v>5</v>
      </c>
      <c r="BW64" s="12">
        <v>5</v>
      </c>
      <c r="BX64" s="12">
        <v>5</v>
      </c>
      <c r="BY64" s="12">
        <v>5</v>
      </c>
      <c r="BZ64" s="12">
        <v>5</v>
      </c>
      <c r="CA64" s="12">
        <f>SUM(SUM(BI64:BZ64))</f>
        <v>67</v>
      </c>
      <c r="CB64" s="12">
        <f t="shared" si="2"/>
        <v>49</v>
      </c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7">
        <f t="shared" si="6"/>
        <v>52.237951807228917</v>
      </c>
    </row>
    <row r="65" spans="1:161" ht="16.5" customHeight="1">
      <c r="A65" s="12">
        <v>62</v>
      </c>
      <c r="B65" s="3" t="s">
        <v>50</v>
      </c>
      <c r="C65" s="3">
        <v>30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5</v>
      </c>
      <c r="J65" s="12">
        <v>5</v>
      </c>
      <c r="K65" s="12">
        <v>3</v>
      </c>
      <c r="L65" s="12">
        <v>3</v>
      </c>
      <c r="M65" s="12">
        <v>5</v>
      </c>
      <c r="N65" s="12">
        <v>5</v>
      </c>
      <c r="O65" s="12">
        <v>5</v>
      </c>
      <c r="P65" s="12">
        <v>5</v>
      </c>
      <c r="Q65" s="12">
        <v>3</v>
      </c>
      <c r="R65" s="12">
        <v>3</v>
      </c>
      <c r="S65" s="12">
        <v>5</v>
      </c>
      <c r="T65" s="12">
        <v>5</v>
      </c>
      <c r="U65" s="12">
        <f t="shared" si="7"/>
        <v>52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>
        <f t="shared" si="1"/>
        <v>52</v>
      </c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7">
        <f t="shared" si="6"/>
        <v>52</v>
      </c>
    </row>
    <row r="66" spans="1:161" ht="16.5" customHeight="1">
      <c r="A66" s="12">
        <v>63</v>
      </c>
      <c r="B66" s="3" t="s">
        <v>33</v>
      </c>
      <c r="C66" s="3">
        <v>117</v>
      </c>
      <c r="D66" s="12">
        <v>1</v>
      </c>
      <c r="E66" s="12">
        <v>1</v>
      </c>
      <c r="F66" s="12">
        <v>0</v>
      </c>
      <c r="G66" s="12">
        <v>0</v>
      </c>
      <c r="H66" s="12">
        <v>0</v>
      </c>
      <c r="I66" s="12">
        <v>5</v>
      </c>
      <c r="J66" s="12">
        <v>5</v>
      </c>
      <c r="K66" s="12">
        <v>2</v>
      </c>
      <c r="L66" s="12">
        <v>5</v>
      </c>
      <c r="M66" s="12">
        <v>5</v>
      </c>
      <c r="N66" s="12">
        <v>5</v>
      </c>
      <c r="O66" s="12">
        <v>3</v>
      </c>
      <c r="P66" s="12">
        <v>5</v>
      </c>
      <c r="Q66" s="12">
        <v>5</v>
      </c>
      <c r="R66" s="12">
        <v>5</v>
      </c>
      <c r="S66" s="12">
        <v>5</v>
      </c>
      <c r="T66" s="12">
        <v>5</v>
      </c>
      <c r="U66" s="12">
        <f t="shared" si="7"/>
        <v>57</v>
      </c>
      <c r="V66" s="12">
        <v>1</v>
      </c>
      <c r="W66" s="12">
        <v>1</v>
      </c>
      <c r="X66" s="12">
        <v>0</v>
      </c>
      <c r="Y66" s="12">
        <v>2</v>
      </c>
      <c r="Z66" s="12">
        <v>4</v>
      </c>
      <c r="AA66" s="12">
        <v>5</v>
      </c>
      <c r="AB66" s="12">
        <v>5</v>
      </c>
      <c r="AC66" s="12">
        <v>2</v>
      </c>
      <c r="AD66" s="12">
        <v>4</v>
      </c>
      <c r="AE66" s="12">
        <v>5</v>
      </c>
      <c r="AF66" s="12">
        <v>5</v>
      </c>
      <c r="AG66" s="12">
        <v>3</v>
      </c>
      <c r="AH66" s="12">
        <v>5</v>
      </c>
      <c r="AI66" s="12">
        <v>5</v>
      </c>
      <c r="AJ66" s="12">
        <v>5</v>
      </c>
      <c r="AK66" s="12">
        <v>5</v>
      </c>
      <c r="AL66" s="12">
        <v>2</v>
      </c>
      <c r="AM66" s="12">
        <f>SUM(V66:AL66)</f>
        <v>59</v>
      </c>
      <c r="AN66" s="12">
        <f t="shared" si="1"/>
        <v>58</v>
      </c>
      <c r="AO66" s="16">
        <v>154</v>
      </c>
      <c r="AP66" s="12">
        <v>1</v>
      </c>
      <c r="AQ66" s="12">
        <v>1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3</v>
      </c>
      <c r="AX66" s="12">
        <v>3</v>
      </c>
      <c r="AY66" s="12">
        <v>0</v>
      </c>
      <c r="AZ66" s="12">
        <v>4</v>
      </c>
      <c r="BA66" s="12">
        <v>5</v>
      </c>
      <c r="BB66" s="12">
        <v>5</v>
      </c>
      <c r="BC66" s="12">
        <v>5</v>
      </c>
      <c r="BD66" s="12">
        <v>5</v>
      </c>
      <c r="BE66" s="12">
        <v>3</v>
      </c>
      <c r="BF66" s="12">
        <v>3</v>
      </c>
      <c r="BG66" s="12">
        <v>3</v>
      </c>
      <c r="BH66" s="12">
        <f>SUM(AP66:BG66)</f>
        <v>41</v>
      </c>
      <c r="BI66" s="12">
        <v>1</v>
      </c>
      <c r="BJ66" s="12">
        <v>1</v>
      </c>
      <c r="BK66" s="12">
        <v>0</v>
      </c>
      <c r="BL66" s="12">
        <v>1</v>
      </c>
      <c r="BM66" s="12">
        <v>2</v>
      </c>
      <c r="BN66" s="12">
        <v>4</v>
      </c>
      <c r="BO66" s="12">
        <v>5</v>
      </c>
      <c r="BP66" s="12">
        <v>2</v>
      </c>
      <c r="BQ66" s="12">
        <v>0</v>
      </c>
      <c r="BR66" s="12">
        <v>5</v>
      </c>
      <c r="BS66" s="12">
        <v>1</v>
      </c>
      <c r="BT66" s="12">
        <v>4</v>
      </c>
      <c r="BU66" s="12">
        <v>4</v>
      </c>
      <c r="BV66" s="12">
        <v>4</v>
      </c>
      <c r="BW66" s="12">
        <v>5</v>
      </c>
      <c r="BX66" s="12">
        <v>5</v>
      </c>
      <c r="BY66" s="12">
        <v>4</v>
      </c>
      <c r="BZ66" s="12">
        <v>4</v>
      </c>
      <c r="CA66" s="12">
        <f>SUM(SUM(BI66:BZ66))</f>
        <v>52</v>
      </c>
      <c r="CB66" s="12">
        <f t="shared" si="2"/>
        <v>46.5</v>
      </c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7">
        <f t="shared" si="6"/>
        <v>51.464944649446494</v>
      </c>
    </row>
    <row r="67" spans="1:161" ht="16.5" customHeight="1">
      <c r="A67" s="12">
        <v>64</v>
      </c>
      <c r="B67" s="3" t="s">
        <v>51</v>
      </c>
      <c r="C67" s="3">
        <v>30</v>
      </c>
      <c r="D67" s="12">
        <v>0</v>
      </c>
      <c r="E67" s="12">
        <v>1</v>
      </c>
      <c r="F67" s="12">
        <v>0</v>
      </c>
      <c r="G67" s="12">
        <v>3</v>
      </c>
      <c r="H67" s="12">
        <v>0</v>
      </c>
      <c r="I67" s="12">
        <v>5</v>
      </c>
      <c r="J67" s="12">
        <v>5</v>
      </c>
      <c r="K67" s="12">
        <v>4</v>
      </c>
      <c r="L67" s="12">
        <v>4</v>
      </c>
      <c r="M67" s="12">
        <v>5</v>
      </c>
      <c r="N67" s="12">
        <v>4</v>
      </c>
      <c r="O67" s="12">
        <v>4</v>
      </c>
      <c r="P67" s="12">
        <v>3</v>
      </c>
      <c r="Q67" s="12">
        <v>3</v>
      </c>
      <c r="R67" s="12">
        <v>2</v>
      </c>
      <c r="S67" s="12">
        <v>3</v>
      </c>
      <c r="T67" s="12">
        <v>5</v>
      </c>
      <c r="U67" s="12">
        <f t="shared" si="7"/>
        <v>51</v>
      </c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>
        <f t="shared" si="1"/>
        <v>51</v>
      </c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7">
        <f t="shared" si="6"/>
        <v>51</v>
      </c>
    </row>
    <row r="68" spans="1:161" ht="16.5" customHeight="1">
      <c r="A68" s="12">
        <v>65</v>
      </c>
      <c r="B68" s="2" t="s">
        <v>49</v>
      </c>
      <c r="C68" s="2">
        <v>110</v>
      </c>
      <c r="D68" s="12">
        <v>1</v>
      </c>
      <c r="E68" s="12">
        <v>1</v>
      </c>
      <c r="F68" s="12">
        <v>1</v>
      </c>
      <c r="G68" s="12">
        <v>4</v>
      </c>
      <c r="H68" s="12">
        <v>0</v>
      </c>
      <c r="I68" s="12">
        <v>4</v>
      </c>
      <c r="J68" s="12">
        <v>5</v>
      </c>
      <c r="K68" s="12">
        <v>5</v>
      </c>
      <c r="L68" s="12">
        <v>3</v>
      </c>
      <c r="M68" s="12">
        <v>5</v>
      </c>
      <c r="N68" s="12">
        <v>4</v>
      </c>
      <c r="O68" s="12">
        <v>4</v>
      </c>
      <c r="P68" s="12">
        <v>4</v>
      </c>
      <c r="Q68" s="12">
        <v>3</v>
      </c>
      <c r="R68" s="12">
        <v>2</v>
      </c>
      <c r="S68" s="12">
        <v>3</v>
      </c>
      <c r="T68" s="12">
        <v>4</v>
      </c>
      <c r="U68" s="12">
        <f t="shared" si="7"/>
        <v>53</v>
      </c>
      <c r="V68" s="12">
        <v>1</v>
      </c>
      <c r="W68" s="12">
        <v>0</v>
      </c>
      <c r="X68" s="12">
        <v>0</v>
      </c>
      <c r="Y68" s="12">
        <v>3</v>
      </c>
      <c r="Z68" s="12">
        <v>3</v>
      </c>
      <c r="AA68" s="12">
        <v>5</v>
      </c>
      <c r="AB68" s="12">
        <v>5</v>
      </c>
      <c r="AC68" s="12">
        <v>4</v>
      </c>
      <c r="AD68" s="12">
        <v>0</v>
      </c>
      <c r="AE68" s="12">
        <v>0</v>
      </c>
      <c r="AF68" s="12">
        <v>3</v>
      </c>
      <c r="AG68" s="12">
        <v>5</v>
      </c>
      <c r="AH68" s="12">
        <v>0</v>
      </c>
      <c r="AI68" s="12">
        <v>5</v>
      </c>
      <c r="AJ68" s="12">
        <v>5</v>
      </c>
      <c r="AK68" s="12">
        <v>4</v>
      </c>
      <c r="AL68" s="12">
        <v>5</v>
      </c>
      <c r="AM68" s="12">
        <f>SUM(V68:AL68)</f>
        <v>48</v>
      </c>
      <c r="AN68" s="12">
        <f t="shared" si="1"/>
        <v>50.5</v>
      </c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7">
        <f t="shared" ref="FE68:FE99" si="8">(C68*AN68+AO68*CB68+CC68*DJ68+FD68*DK68)/(C68+AO68+CC68+DK68)</f>
        <v>50.5</v>
      </c>
    </row>
    <row r="69" spans="1:161" ht="16.5" customHeight="1">
      <c r="A69" s="12">
        <v>66</v>
      </c>
      <c r="B69" s="2" t="s">
        <v>67</v>
      </c>
      <c r="C69" s="2">
        <v>114</v>
      </c>
      <c r="D69" s="12">
        <v>1</v>
      </c>
      <c r="E69" s="12">
        <v>1</v>
      </c>
      <c r="F69" s="12">
        <v>2</v>
      </c>
      <c r="G69" s="12">
        <v>3</v>
      </c>
      <c r="H69" s="12">
        <v>0</v>
      </c>
      <c r="I69" s="12">
        <v>3</v>
      </c>
      <c r="J69" s="12">
        <v>3</v>
      </c>
      <c r="K69" s="12">
        <v>4</v>
      </c>
      <c r="L69" s="12">
        <v>1</v>
      </c>
      <c r="M69" s="12">
        <v>5</v>
      </c>
      <c r="N69" s="12">
        <v>4</v>
      </c>
      <c r="O69" s="12">
        <v>3</v>
      </c>
      <c r="P69" s="12">
        <v>1</v>
      </c>
      <c r="Q69" s="12">
        <v>0</v>
      </c>
      <c r="R69" s="12">
        <v>0</v>
      </c>
      <c r="S69" s="12">
        <v>3</v>
      </c>
      <c r="T69" s="12">
        <v>3</v>
      </c>
      <c r="U69" s="12">
        <f t="shared" si="7"/>
        <v>37</v>
      </c>
      <c r="V69" s="12">
        <v>1</v>
      </c>
      <c r="W69" s="12">
        <v>1</v>
      </c>
      <c r="X69" s="12">
        <v>2</v>
      </c>
      <c r="Y69" s="12">
        <v>3</v>
      </c>
      <c r="Z69" s="12">
        <v>5</v>
      </c>
      <c r="AA69" s="12">
        <v>5</v>
      </c>
      <c r="AB69" s="12">
        <v>3</v>
      </c>
      <c r="AC69" s="12">
        <v>4</v>
      </c>
      <c r="AD69" s="12">
        <v>5</v>
      </c>
      <c r="AE69" s="12">
        <v>5</v>
      </c>
      <c r="AF69" s="12">
        <v>4</v>
      </c>
      <c r="AG69" s="12">
        <v>5</v>
      </c>
      <c r="AH69" s="12">
        <v>1</v>
      </c>
      <c r="AI69" s="12">
        <v>5</v>
      </c>
      <c r="AJ69" s="12">
        <v>5</v>
      </c>
      <c r="AK69" s="12">
        <v>5</v>
      </c>
      <c r="AL69" s="12">
        <v>5</v>
      </c>
      <c r="AM69" s="12">
        <f>SUM(V69:AL69)</f>
        <v>64</v>
      </c>
      <c r="AN69" s="12">
        <f t="shared" ref="AN69:AN82" si="9">AVERAGE(AM69,U69)</f>
        <v>50.5</v>
      </c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7">
        <f t="shared" si="8"/>
        <v>50.5</v>
      </c>
    </row>
    <row r="70" spans="1:161" ht="16.5" customHeight="1">
      <c r="A70" s="12">
        <v>67</v>
      </c>
      <c r="B70" s="2" t="s">
        <v>65</v>
      </c>
      <c r="C70" s="2">
        <v>79</v>
      </c>
      <c r="D70" s="12">
        <v>1</v>
      </c>
      <c r="E70" s="12">
        <v>0.8</v>
      </c>
      <c r="F70" s="12">
        <v>1</v>
      </c>
      <c r="G70" s="12">
        <v>0</v>
      </c>
      <c r="H70" s="12">
        <v>0</v>
      </c>
      <c r="I70" s="12">
        <v>0</v>
      </c>
      <c r="J70" s="12">
        <v>3</v>
      </c>
      <c r="K70" s="12">
        <v>4</v>
      </c>
      <c r="L70" s="12">
        <v>5</v>
      </c>
      <c r="M70" s="12">
        <v>5</v>
      </c>
      <c r="N70" s="12">
        <v>5</v>
      </c>
      <c r="O70" s="12">
        <v>0</v>
      </c>
      <c r="P70" s="12">
        <v>5</v>
      </c>
      <c r="Q70" s="12">
        <v>4</v>
      </c>
      <c r="R70" s="12">
        <v>3</v>
      </c>
      <c r="S70" s="12">
        <v>1</v>
      </c>
      <c r="T70" s="12">
        <v>2</v>
      </c>
      <c r="U70" s="12">
        <f t="shared" si="7"/>
        <v>39.799999999999997</v>
      </c>
      <c r="V70" s="12">
        <v>1</v>
      </c>
      <c r="W70" s="12">
        <v>0.8</v>
      </c>
      <c r="X70" s="12">
        <v>1</v>
      </c>
      <c r="Y70" s="12">
        <v>0</v>
      </c>
      <c r="Z70" s="12">
        <v>3</v>
      </c>
      <c r="AA70" s="12">
        <v>5</v>
      </c>
      <c r="AB70" s="12">
        <v>3</v>
      </c>
      <c r="AC70" s="12">
        <v>4</v>
      </c>
      <c r="AD70" s="12">
        <v>3</v>
      </c>
      <c r="AE70" s="12">
        <v>4</v>
      </c>
      <c r="AF70" s="12">
        <v>5</v>
      </c>
      <c r="AG70" s="12">
        <v>5</v>
      </c>
      <c r="AH70" s="12">
        <v>5</v>
      </c>
      <c r="AI70" s="12">
        <v>4</v>
      </c>
      <c r="AJ70" s="12">
        <v>5</v>
      </c>
      <c r="AK70" s="12">
        <v>4</v>
      </c>
      <c r="AL70" s="12">
        <v>4</v>
      </c>
      <c r="AM70" s="12">
        <f>SUM(V70:AL70)</f>
        <v>56.8</v>
      </c>
      <c r="AN70" s="12">
        <f t="shared" si="9"/>
        <v>48.3</v>
      </c>
      <c r="AO70" s="16">
        <v>72</v>
      </c>
      <c r="AP70" s="12">
        <v>1</v>
      </c>
      <c r="AQ70" s="12">
        <v>0.8</v>
      </c>
      <c r="AR70" s="12">
        <v>1</v>
      </c>
      <c r="AS70" s="12">
        <v>0</v>
      </c>
      <c r="AT70" s="12">
        <v>0</v>
      </c>
      <c r="AU70" s="12">
        <v>5</v>
      </c>
      <c r="AV70" s="12">
        <v>1</v>
      </c>
      <c r="AW70" s="12">
        <v>3</v>
      </c>
      <c r="AX70" s="12">
        <v>0</v>
      </c>
      <c r="AY70" s="12">
        <v>5</v>
      </c>
      <c r="AZ70" s="12">
        <v>5</v>
      </c>
      <c r="BA70" s="12">
        <v>5</v>
      </c>
      <c r="BB70" s="12">
        <v>5</v>
      </c>
      <c r="BC70" s="12">
        <v>5</v>
      </c>
      <c r="BD70" s="12">
        <v>5</v>
      </c>
      <c r="BE70" s="12">
        <v>5</v>
      </c>
      <c r="BF70" s="12">
        <v>5</v>
      </c>
      <c r="BG70" s="12">
        <v>5</v>
      </c>
      <c r="BH70" s="12">
        <f>SUM(AP70:BG70)</f>
        <v>56.8</v>
      </c>
      <c r="BI70" s="12">
        <v>1</v>
      </c>
      <c r="BJ70" s="12">
        <v>0.8</v>
      </c>
      <c r="BK70" s="12">
        <v>1</v>
      </c>
      <c r="BL70" s="12">
        <v>0</v>
      </c>
      <c r="BM70" s="12">
        <v>3</v>
      </c>
      <c r="BN70" s="12">
        <v>5</v>
      </c>
      <c r="BO70" s="12">
        <v>5</v>
      </c>
      <c r="BP70" s="12">
        <v>1</v>
      </c>
      <c r="BQ70" s="12">
        <v>0</v>
      </c>
      <c r="BR70" s="12">
        <v>5</v>
      </c>
      <c r="BS70" s="12">
        <v>1</v>
      </c>
      <c r="BT70" s="12">
        <v>3</v>
      </c>
      <c r="BU70" s="12">
        <v>1</v>
      </c>
      <c r="BV70" s="12">
        <v>4</v>
      </c>
      <c r="BW70" s="12">
        <v>5</v>
      </c>
      <c r="BX70" s="12">
        <v>5</v>
      </c>
      <c r="BY70" s="12">
        <v>3</v>
      </c>
      <c r="BZ70" s="12">
        <v>4</v>
      </c>
      <c r="CA70" s="12">
        <f>SUM(SUM(BI70:BZ70))</f>
        <v>47.8</v>
      </c>
      <c r="CB70" s="12">
        <f t="shared" ref="CB70:CB78" si="10">AVERAGE(CA70,BH70)</f>
        <v>52.3</v>
      </c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7">
        <f t="shared" si="8"/>
        <v>50.207284768211913</v>
      </c>
    </row>
    <row r="71" spans="1:161" ht="16.5" customHeight="1">
      <c r="A71" s="12">
        <v>68</v>
      </c>
      <c r="B71" s="2" t="s">
        <v>69</v>
      </c>
      <c r="C71" s="2">
        <v>121</v>
      </c>
      <c r="D71" s="12">
        <v>1</v>
      </c>
      <c r="E71" s="12">
        <v>1</v>
      </c>
      <c r="F71" s="12">
        <v>1</v>
      </c>
      <c r="G71" s="12">
        <v>0</v>
      </c>
      <c r="H71" s="12">
        <v>0</v>
      </c>
      <c r="I71" s="12">
        <v>2</v>
      </c>
      <c r="J71" s="12">
        <v>5</v>
      </c>
      <c r="K71" s="12">
        <v>4</v>
      </c>
      <c r="L71" s="12">
        <v>1</v>
      </c>
      <c r="M71" s="12">
        <v>0</v>
      </c>
      <c r="N71" s="12">
        <v>4</v>
      </c>
      <c r="O71" s="12">
        <v>2</v>
      </c>
      <c r="P71" s="12">
        <v>1</v>
      </c>
      <c r="Q71" s="12">
        <v>3</v>
      </c>
      <c r="R71" s="12">
        <v>2</v>
      </c>
      <c r="S71" s="12">
        <v>1</v>
      </c>
      <c r="T71" s="12">
        <v>1</v>
      </c>
      <c r="U71" s="12">
        <f t="shared" si="7"/>
        <v>29</v>
      </c>
      <c r="V71" s="12">
        <v>1</v>
      </c>
      <c r="W71" s="12">
        <v>1</v>
      </c>
      <c r="X71" s="12">
        <v>1</v>
      </c>
      <c r="Y71" s="12">
        <v>0</v>
      </c>
      <c r="Z71" s="12">
        <v>1</v>
      </c>
      <c r="AA71" s="12">
        <v>5</v>
      </c>
      <c r="AB71" s="12">
        <v>5</v>
      </c>
      <c r="AC71" s="12">
        <v>4</v>
      </c>
      <c r="AD71" s="12">
        <v>3</v>
      </c>
      <c r="AE71" s="12">
        <v>4</v>
      </c>
      <c r="AF71" s="12">
        <v>4</v>
      </c>
      <c r="AG71" s="12">
        <v>5</v>
      </c>
      <c r="AH71" s="12">
        <v>1</v>
      </c>
      <c r="AI71" s="12">
        <v>3</v>
      </c>
      <c r="AJ71" s="12">
        <v>4</v>
      </c>
      <c r="AK71" s="12">
        <v>4</v>
      </c>
      <c r="AL71" s="12">
        <v>3</v>
      </c>
      <c r="AM71" s="12">
        <f>SUM(V71:AL71)</f>
        <v>49</v>
      </c>
      <c r="AN71" s="12">
        <f t="shared" si="9"/>
        <v>39</v>
      </c>
      <c r="AO71" s="16">
        <v>105</v>
      </c>
      <c r="AP71" s="12">
        <v>1</v>
      </c>
      <c r="AQ71" s="12">
        <v>1</v>
      </c>
      <c r="AR71" s="12">
        <v>1</v>
      </c>
      <c r="AS71" s="12">
        <v>2</v>
      </c>
      <c r="AT71" s="12">
        <v>0</v>
      </c>
      <c r="AU71" s="12">
        <v>4</v>
      </c>
      <c r="AV71" s="12">
        <v>4</v>
      </c>
      <c r="AW71" s="12">
        <v>3</v>
      </c>
      <c r="AX71" s="12">
        <v>3</v>
      </c>
      <c r="AY71" s="12">
        <v>5</v>
      </c>
      <c r="AZ71" s="12">
        <v>5</v>
      </c>
      <c r="BA71" s="12">
        <v>5</v>
      </c>
      <c r="BB71" s="12">
        <v>5</v>
      </c>
      <c r="BC71" s="12">
        <v>5</v>
      </c>
      <c r="BD71" s="12">
        <v>5</v>
      </c>
      <c r="BE71" s="12">
        <v>5</v>
      </c>
      <c r="BF71" s="12">
        <v>4</v>
      </c>
      <c r="BG71" s="12">
        <v>5</v>
      </c>
      <c r="BH71" s="12">
        <f>SUM(AP71:BG71)</f>
        <v>63</v>
      </c>
      <c r="BI71" s="12">
        <v>1</v>
      </c>
      <c r="BJ71" s="12">
        <v>1</v>
      </c>
      <c r="BK71" s="12">
        <v>1</v>
      </c>
      <c r="BL71" s="12">
        <v>2</v>
      </c>
      <c r="BM71" s="12">
        <v>4</v>
      </c>
      <c r="BN71" s="12">
        <v>5</v>
      </c>
      <c r="BO71" s="12">
        <v>4</v>
      </c>
      <c r="BP71" s="12">
        <v>3</v>
      </c>
      <c r="BQ71" s="12">
        <v>2</v>
      </c>
      <c r="BR71" s="12">
        <v>5</v>
      </c>
      <c r="BS71" s="12">
        <v>5</v>
      </c>
      <c r="BT71" s="12">
        <v>4</v>
      </c>
      <c r="BU71" s="12">
        <v>5</v>
      </c>
      <c r="BV71" s="12">
        <v>3</v>
      </c>
      <c r="BW71" s="12">
        <v>4</v>
      </c>
      <c r="BX71" s="12">
        <v>5</v>
      </c>
      <c r="BY71" s="12">
        <v>4</v>
      </c>
      <c r="BZ71" s="12">
        <v>5</v>
      </c>
      <c r="CA71" s="12">
        <f>SUM(SUM(BI71:BZ71))</f>
        <v>63</v>
      </c>
      <c r="CB71" s="12">
        <f t="shared" si="10"/>
        <v>63</v>
      </c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7">
        <f t="shared" si="8"/>
        <v>50.150442477876105</v>
      </c>
    </row>
    <row r="72" spans="1:161" ht="16.5" customHeight="1">
      <c r="A72" s="12">
        <v>69</v>
      </c>
      <c r="B72" s="4" t="s">
        <v>76</v>
      </c>
      <c r="C72" s="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6">
        <v>30</v>
      </c>
      <c r="CD72" s="12">
        <v>0</v>
      </c>
      <c r="CE72" s="12">
        <v>1</v>
      </c>
      <c r="CF72" s="12">
        <v>1</v>
      </c>
      <c r="CG72" s="12">
        <v>4</v>
      </c>
      <c r="CH72" s="12">
        <v>4</v>
      </c>
      <c r="CI72" s="12">
        <v>4</v>
      </c>
      <c r="CJ72" s="12">
        <v>5</v>
      </c>
      <c r="CK72" s="12">
        <v>2</v>
      </c>
      <c r="CL72" s="12">
        <v>4</v>
      </c>
      <c r="CM72" s="12">
        <v>5</v>
      </c>
      <c r="CN72" s="12">
        <v>5</v>
      </c>
      <c r="CO72" s="12">
        <v>3</v>
      </c>
      <c r="CP72" s="12">
        <v>2</v>
      </c>
      <c r="CQ72" s="12">
        <v>5</v>
      </c>
      <c r="CR72" s="12">
        <v>4</v>
      </c>
      <c r="CS72" s="12">
        <f>SUM(CD72:CR72)</f>
        <v>49</v>
      </c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>
        <f>AVERAGE(CS72,DI72)</f>
        <v>49</v>
      </c>
      <c r="DK72" s="16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7">
        <f t="shared" si="8"/>
        <v>49</v>
      </c>
    </row>
    <row r="73" spans="1:161" ht="16.5" customHeight="1">
      <c r="A73" s="12">
        <v>70</v>
      </c>
      <c r="B73" s="3" t="s">
        <v>55</v>
      </c>
      <c r="C73" s="3">
        <v>30</v>
      </c>
      <c r="D73" s="12">
        <v>0</v>
      </c>
      <c r="E73" s="12">
        <v>1</v>
      </c>
      <c r="F73" s="12">
        <v>0</v>
      </c>
      <c r="G73" s="12">
        <v>0</v>
      </c>
      <c r="H73" s="12">
        <v>0</v>
      </c>
      <c r="I73" s="12">
        <v>5</v>
      </c>
      <c r="J73" s="12">
        <v>5</v>
      </c>
      <c r="K73" s="12">
        <v>3</v>
      </c>
      <c r="L73" s="12">
        <v>5</v>
      </c>
      <c r="M73" s="12">
        <v>5</v>
      </c>
      <c r="N73" s="12">
        <v>3</v>
      </c>
      <c r="O73" s="12">
        <v>5</v>
      </c>
      <c r="P73" s="12">
        <v>3</v>
      </c>
      <c r="Q73" s="12">
        <v>3</v>
      </c>
      <c r="R73" s="12">
        <v>3</v>
      </c>
      <c r="S73" s="12">
        <v>3</v>
      </c>
      <c r="T73" s="12">
        <v>4</v>
      </c>
      <c r="U73" s="12">
        <f>SUM(D73:T73)</f>
        <v>48</v>
      </c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>
        <f t="shared" si="9"/>
        <v>48</v>
      </c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7">
        <f t="shared" si="8"/>
        <v>48</v>
      </c>
    </row>
    <row r="74" spans="1:161" ht="16.5" customHeight="1">
      <c r="A74" s="12">
        <v>71</v>
      </c>
      <c r="B74" s="2" t="s">
        <v>77</v>
      </c>
      <c r="C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6">
        <v>134</v>
      </c>
      <c r="CD74" s="12">
        <v>1</v>
      </c>
      <c r="CE74" s="12">
        <v>0.7</v>
      </c>
      <c r="CF74" s="12">
        <v>1</v>
      </c>
      <c r="CG74" s="12">
        <v>2</v>
      </c>
      <c r="CH74" s="12">
        <v>0</v>
      </c>
      <c r="CI74" s="12">
        <v>3</v>
      </c>
      <c r="CJ74" s="12">
        <v>4</v>
      </c>
      <c r="CK74" s="12">
        <v>2</v>
      </c>
      <c r="CL74" s="12">
        <v>4</v>
      </c>
      <c r="CM74" s="12">
        <v>5</v>
      </c>
      <c r="CN74" s="12">
        <v>5</v>
      </c>
      <c r="CO74" s="12">
        <v>3</v>
      </c>
      <c r="CP74" s="12">
        <v>2</v>
      </c>
      <c r="CQ74" s="12">
        <v>5</v>
      </c>
      <c r="CR74" s="12">
        <v>5</v>
      </c>
      <c r="CS74" s="12">
        <f>SUM(CD74:CR74)</f>
        <v>42.7</v>
      </c>
      <c r="CT74" s="12">
        <v>1</v>
      </c>
      <c r="CU74" s="12">
        <v>0.7</v>
      </c>
      <c r="CV74" s="12">
        <v>1</v>
      </c>
      <c r="CW74" s="12">
        <v>3</v>
      </c>
      <c r="CX74" s="12">
        <v>5</v>
      </c>
      <c r="CY74" s="12">
        <v>4</v>
      </c>
      <c r="CZ74" s="12">
        <v>5</v>
      </c>
      <c r="DA74" s="12">
        <v>2</v>
      </c>
      <c r="DB74" s="12">
        <v>4</v>
      </c>
      <c r="DC74" s="12">
        <v>5</v>
      </c>
      <c r="DD74" s="12">
        <v>5</v>
      </c>
      <c r="DE74" s="12">
        <v>4</v>
      </c>
      <c r="DF74" s="12">
        <v>2</v>
      </c>
      <c r="DG74" s="12">
        <v>5</v>
      </c>
      <c r="DH74" s="12">
        <v>5</v>
      </c>
      <c r="DI74" s="12">
        <f>SUM(CT74:DH74)</f>
        <v>51.7</v>
      </c>
      <c r="DJ74" s="12">
        <f>AVERAGE(CS74,DI74)</f>
        <v>47.2</v>
      </c>
      <c r="DK74" s="16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7">
        <f t="shared" si="8"/>
        <v>47.2</v>
      </c>
    </row>
    <row r="75" spans="1:161">
      <c r="A75" s="12">
        <v>72</v>
      </c>
      <c r="B75" s="2" t="s">
        <v>25</v>
      </c>
      <c r="C75" s="2">
        <v>81</v>
      </c>
      <c r="D75" s="12">
        <v>1</v>
      </c>
      <c r="E75" s="12">
        <v>0</v>
      </c>
      <c r="F75" s="12">
        <v>0</v>
      </c>
      <c r="G75" s="12">
        <v>3</v>
      </c>
      <c r="H75" s="12">
        <v>4</v>
      </c>
      <c r="I75" s="12">
        <v>5</v>
      </c>
      <c r="J75" s="12">
        <v>4</v>
      </c>
      <c r="K75" s="12">
        <v>4</v>
      </c>
      <c r="L75" s="12">
        <v>5</v>
      </c>
      <c r="M75" s="12">
        <v>5</v>
      </c>
      <c r="N75" s="12">
        <v>3</v>
      </c>
      <c r="O75" s="12">
        <v>5</v>
      </c>
      <c r="P75" s="12">
        <v>0</v>
      </c>
      <c r="Q75" s="12">
        <v>5</v>
      </c>
      <c r="R75" s="12">
        <v>5</v>
      </c>
      <c r="S75" s="12">
        <v>5</v>
      </c>
      <c r="T75" s="12">
        <v>5</v>
      </c>
      <c r="U75" s="12">
        <f>SUM(D75:T75)</f>
        <v>59</v>
      </c>
      <c r="V75" s="12">
        <v>1</v>
      </c>
      <c r="W75" s="12">
        <v>0</v>
      </c>
      <c r="X75" s="12">
        <v>0</v>
      </c>
      <c r="Y75" s="12">
        <v>3</v>
      </c>
      <c r="Z75" s="12">
        <v>0</v>
      </c>
      <c r="AA75" s="12">
        <v>0</v>
      </c>
      <c r="AB75" s="12">
        <v>3</v>
      </c>
      <c r="AC75" s="12">
        <v>4</v>
      </c>
      <c r="AD75" s="12">
        <v>2</v>
      </c>
      <c r="AE75" s="12">
        <v>4</v>
      </c>
      <c r="AF75" s="12">
        <v>3</v>
      </c>
      <c r="AG75" s="12">
        <v>0</v>
      </c>
      <c r="AH75" s="12">
        <v>5</v>
      </c>
      <c r="AI75" s="12">
        <v>0</v>
      </c>
      <c r="AJ75" s="12">
        <v>1</v>
      </c>
      <c r="AK75" s="12">
        <v>3</v>
      </c>
      <c r="AL75" s="12">
        <v>1</v>
      </c>
      <c r="AM75" s="12">
        <f>SUM(V75:AL75)</f>
        <v>30</v>
      </c>
      <c r="AN75" s="12">
        <f t="shared" si="9"/>
        <v>44.5</v>
      </c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7">
        <f t="shared" si="8"/>
        <v>44.5</v>
      </c>
    </row>
    <row r="76" spans="1:161">
      <c r="A76" s="12">
        <v>73</v>
      </c>
      <c r="B76" s="2" t="s">
        <v>58</v>
      </c>
      <c r="C76" s="2">
        <v>113</v>
      </c>
      <c r="D76" s="12">
        <v>1</v>
      </c>
      <c r="E76" s="12">
        <v>1</v>
      </c>
      <c r="F76" s="12">
        <v>1</v>
      </c>
      <c r="G76" s="12">
        <v>1</v>
      </c>
      <c r="H76" s="12">
        <v>0</v>
      </c>
      <c r="I76" s="12">
        <v>3</v>
      </c>
      <c r="J76" s="12">
        <v>5</v>
      </c>
      <c r="K76" s="12">
        <v>3</v>
      </c>
      <c r="L76" s="12">
        <v>1</v>
      </c>
      <c r="M76" s="12">
        <v>5</v>
      </c>
      <c r="N76" s="12">
        <v>5</v>
      </c>
      <c r="O76" s="12">
        <v>2</v>
      </c>
      <c r="P76" s="12">
        <v>5</v>
      </c>
      <c r="Q76" s="12">
        <v>5</v>
      </c>
      <c r="R76" s="12">
        <v>5</v>
      </c>
      <c r="S76" s="12">
        <v>1</v>
      </c>
      <c r="T76" s="12">
        <v>1</v>
      </c>
      <c r="U76" s="12">
        <f>SUM(D76:T76)</f>
        <v>45</v>
      </c>
      <c r="V76" s="12">
        <v>1</v>
      </c>
      <c r="W76" s="12">
        <v>1</v>
      </c>
      <c r="X76" s="12">
        <v>1</v>
      </c>
      <c r="Y76" s="12">
        <v>1</v>
      </c>
      <c r="Z76" s="12">
        <v>0</v>
      </c>
      <c r="AA76" s="12">
        <v>5</v>
      </c>
      <c r="AB76" s="12">
        <v>5</v>
      </c>
      <c r="AC76" s="12">
        <v>3</v>
      </c>
      <c r="AD76" s="12">
        <v>1</v>
      </c>
      <c r="AE76" s="12">
        <v>2</v>
      </c>
      <c r="AF76" s="12">
        <v>5</v>
      </c>
      <c r="AG76" s="12">
        <v>4</v>
      </c>
      <c r="AH76" s="12">
        <v>5</v>
      </c>
      <c r="AI76" s="12">
        <v>4</v>
      </c>
      <c r="AJ76" s="12">
        <v>2</v>
      </c>
      <c r="AK76" s="12">
        <v>0</v>
      </c>
      <c r="AL76" s="12">
        <v>0</v>
      </c>
      <c r="AM76" s="12">
        <f>SUM(V76:AL76)</f>
        <v>40</v>
      </c>
      <c r="AN76" s="12">
        <f t="shared" si="9"/>
        <v>42.5</v>
      </c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7">
        <f t="shared" si="8"/>
        <v>42.5</v>
      </c>
    </row>
    <row r="77" spans="1:161">
      <c r="A77" s="12">
        <v>74</v>
      </c>
      <c r="B77" s="6" t="s">
        <v>73</v>
      </c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>
        <v>3</v>
      </c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>
        <v>1</v>
      </c>
      <c r="BJ77" s="12">
        <v>1</v>
      </c>
      <c r="BK77" s="12">
        <v>1</v>
      </c>
      <c r="BL77" s="12">
        <v>3</v>
      </c>
      <c r="BM77" s="12">
        <v>0</v>
      </c>
      <c r="BN77" s="12">
        <v>2</v>
      </c>
      <c r="BO77" s="12">
        <v>3</v>
      </c>
      <c r="BP77" s="12">
        <v>3</v>
      </c>
      <c r="BQ77" s="12">
        <v>3</v>
      </c>
      <c r="BR77" s="12">
        <v>3</v>
      </c>
      <c r="BS77" s="12">
        <v>1</v>
      </c>
      <c r="BT77" s="12">
        <v>3</v>
      </c>
      <c r="BU77" s="12">
        <v>3</v>
      </c>
      <c r="BV77" s="12">
        <v>2</v>
      </c>
      <c r="BW77" s="12">
        <v>2</v>
      </c>
      <c r="BX77" s="12">
        <v>3</v>
      </c>
      <c r="BY77" s="12">
        <v>5</v>
      </c>
      <c r="BZ77" s="12">
        <v>3</v>
      </c>
      <c r="CA77" s="12">
        <f>SUM(BI77:BZ77)</f>
        <v>42</v>
      </c>
      <c r="CB77" s="12">
        <f t="shared" si="10"/>
        <v>42</v>
      </c>
      <c r="CC77" s="16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6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7">
        <f t="shared" si="8"/>
        <v>42</v>
      </c>
    </row>
    <row r="78" spans="1:161">
      <c r="A78" s="12">
        <v>75</v>
      </c>
      <c r="B78" s="2" t="s">
        <v>64</v>
      </c>
      <c r="C78" s="2">
        <v>150</v>
      </c>
      <c r="D78" s="12">
        <v>0.5</v>
      </c>
      <c r="E78" s="12">
        <v>0</v>
      </c>
      <c r="F78" s="12">
        <v>0</v>
      </c>
      <c r="G78" s="12">
        <v>0</v>
      </c>
      <c r="H78" s="12">
        <v>0</v>
      </c>
      <c r="I78" s="12">
        <v>5</v>
      </c>
      <c r="J78" s="12">
        <v>5</v>
      </c>
      <c r="K78" s="12">
        <v>3</v>
      </c>
      <c r="L78" s="12">
        <v>1</v>
      </c>
      <c r="M78" s="12">
        <v>1</v>
      </c>
      <c r="N78" s="12">
        <v>4</v>
      </c>
      <c r="O78" s="12">
        <v>4</v>
      </c>
      <c r="P78" s="12">
        <v>3</v>
      </c>
      <c r="Q78" s="12">
        <v>3</v>
      </c>
      <c r="R78" s="12">
        <v>3</v>
      </c>
      <c r="S78" s="12">
        <v>3</v>
      </c>
      <c r="T78" s="12">
        <v>5</v>
      </c>
      <c r="U78" s="12">
        <f>SUM(D78:T78)</f>
        <v>40.5</v>
      </c>
      <c r="V78" s="12">
        <v>0.5</v>
      </c>
      <c r="W78" s="12">
        <v>0</v>
      </c>
      <c r="X78" s="12">
        <v>0</v>
      </c>
      <c r="Y78" s="12">
        <v>0</v>
      </c>
      <c r="Z78" s="12">
        <v>5</v>
      </c>
      <c r="AA78" s="12">
        <v>3</v>
      </c>
      <c r="AB78" s="12">
        <v>4</v>
      </c>
      <c r="AC78" s="12">
        <v>3</v>
      </c>
      <c r="AD78" s="12">
        <v>2</v>
      </c>
      <c r="AE78" s="12">
        <v>3</v>
      </c>
      <c r="AF78" s="12">
        <v>4</v>
      </c>
      <c r="AG78" s="12">
        <v>2</v>
      </c>
      <c r="AH78" s="12">
        <v>3</v>
      </c>
      <c r="AI78" s="12">
        <v>1</v>
      </c>
      <c r="AJ78" s="12">
        <v>0</v>
      </c>
      <c r="AK78" s="12">
        <v>3</v>
      </c>
      <c r="AL78" s="12">
        <v>0</v>
      </c>
      <c r="AM78" s="12">
        <f>SUM(V78:AL78)</f>
        <v>33.5</v>
      </c>
      <c r="AN78" s="12">
        <f t="shared" si="9"/>
        <v>37</v>
      </c>
      <c r="AO78" s="16">
        <v>75</v>
      </c>
      <c r="AP78" s="12">
        <v>0.5</v>
      </c>
      <c r="AQ78" s="12">
        <v>0</v>
      </c>
      <c r="AR78" s="12">
        <v>0</v>
      </c>
      <c r="AS78" s="12">
        <v>1</v>
      </c>
      <c r="AT78" s="12">
        <v>0</v>
      </c>
      <c r="AU78" s="12">
        <v>2</v>
      </c>
      <c r="AV78" s="12">
        <v>0</v>
      </c>
      <c r="AW78" s="12">
        <v>2</v>
      </c>
      <c r="AX78" s="12">
        <v>0</v>
      </c>
      <c r="AY78" s="12">
        <v>5</v>
      </c>
      <c r="AZ78" s="12">
        <v>5</v>
      </c>
      <c r="BA78" s="12">
        <v>5</v>
      </c>
      <c r="BB78" s="12">
        <v>5</v>
      </c>
      <c r="BC78" s="12">
        <v>4</v>
      </c>
      <c r="BD78" s="12">
        <v>5</v>
      </c>
      <c r="BE78" s="12">
        <v>3</v>
      </c>
      <c r="BF78" s="12">
        <v>5</v>
      </c>
      <c r="BG78" s="12">
        <v>3</v>
      </c>
      <c r="BH78" s="12">
        <f>SUM(AP78:BG78)</f>
        <v>45.5</v>
      </c>
      <c r="BI78" s="12">
        <v>0.5</v>
      </c>
      <c r="BJ78" s="12">
        <v>0</v>
      </c>
      <c r="BK78" s="12">
        <v>0</v>
      </c>
      <c r="BL78" s="12">
        <v>1</v>
      </c>
      <c r="BM78" s="12">
        <v>4</v>
      </c>
      <c r="BN78" s="12">
        <v>5</v>
      </c>
      <c r="BO78" s="12">
        <v>5</v>
      </c>
      <c r="BP78" s="12">
        <v>3</v>
      </c>
      <c r="BQ78" s="12">
        <v>1</v>
      </c>
      <c r="BR78" s="12">
        <v>4</v>
      </c>
      <c r="BS78" s="12">
        <v>5</v>
      </c>
      <c r="BT78" s="12">
        <v>5</v>
      </c>
      <c r="BU78" s="12">
        <v>5</v>
      </c>
      <c r="BV78" s="12">
        <v>5</v>
      </c>
      <c r="BW78" s="12">
        <v>5</v>
      </c>
      <c r="BX78" s="12">
        <v>5</v>
      </c>
      <c r="BY78" s="12">
        <v>0</v>
      </c>
      <c r="BZ78" s="12">
        <v>4</v>
      </c>
      <c r="CA78" s="12">
        <f>SUM(SUM(BI78:BZ78))</f>
        <v>57.5</v>
      </c>
      <c r="CB78" s="12">
        <f t="shared" si="10"/>
        <v>51.5</v>
      </c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7">
        <f t="shared" si="8"/>
        <v>41.833333333333336</v>
      </c>
    </row>
    <row r="79" spans="1:161">
      <c r="A79" s="12">
        <v>76</v>
      </c>
      <c r="B79" s="3" t="s">
        <v>66</v>
      </c>
      <c r="C79" s="3">
        <v>30</v>
      </c>
      <c r="D79" s="12">
        <v>0</v>
      </c>
      <c r="E79" s="12">
        <v>0.8</v>
      </c>
      <c r="F79" s="12">
        <v>0</v>
      </c>
      <c r="G79" s="12">
        <v>2</v>
      </c>
      <c r="H79" s="12">
        <v>0</v>
      </c>
      <c r="I79" s="12">
        <v>4</v>
      </c>
      <c r="J79" s="12">
        <v>5</v>
      </c>
      <c r="K79" s="12">
        <v>3</v>
      </c>
      <c r="L79" s="12">
        <v>4</v>
      </c>
      <c r="M79" s="12">
        <v>5</v>
      </c>
      <c r="N79" s="12">
        <v>3</v>
      </c>
      <c r="O79" s="12">
        <v>5</v>
      </c>
      <c r="P79" s="12">
        <v>3</v>
      </c>
      <c r="Q79" s="12">
        <v>0</v>
      </c>
      <c r="R79" s="12">
        <v>0</v>
      </c>
      <c r="S79" s="12">
        <v>2</v>
      </c>
      <c r="T79" s="12">
        <v>2</v>
      </c>
      <c r="U79" s="12">
        <f>SUM(D79:T79)</f>
        <v>38.799999999999997</v>
      </c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>
        <f t="shared" si="9"/>
        <v>38.799999999999997</v>
      </c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7">
        <f t="shared" si="8"/>
        <v>38.799999999999997</v>
      </c>
    </row>
    <row r="80" spans="1:161">
      <c r="A80" s="12">
        <v>77</v>
      </c>
      <c r="B80" s="3" t="s">
        <v>78</v>
      </c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6">
        <v>30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3</v>
      </c>
      <c r="CJ80" s="12">
        <v>3</v>
      </c>
      <c r="CK80" s="12">
        <v>2</v>
      </c>
      <c r="CL80" s="12">
        <v>4</v>
      </c>
      <c r="CM80" s="12">
        <v>5</v>
      </c>
      <c r="CN80" s="12">
        <v>5</v>
      </c>
      <c r="CO80" s="12">
        <v>2</v>
      </c>
      <c r="CP80" s="12">
        <v>2</v>
      </c>
      <c r="CQ80" s="12">
        <v>5</v>
      </c>
      <c r="CR80" s="12">
        <v>5</v>
      </c>
      <c r="CS80" s="12">
        <f>SUM(CD80:CR80)</f>
        <v>36</v>
      </c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>
        <f>AVERAGE(CS80,DI80)</f>
        <v>36</v>
      </c>
      <c r="DK80" s="16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7">
        <f t="shared" si="8"/>
        <v>36</v>
      </c>
    </row>
    <row r="81" spans="1:161">
      <c r="A81" s="12">
        <v>78</v>
      </c>
      <c r="B81" s="3" t="s">
        <v>68</v>
      </c>
      <c r="C81" s="3">
        <v>87</v>
      </c>
      <c r="D81" s="12">
        <v>1</v>
      </c>
      <c r="E81" s="12">
        <v>1</v>
      </c>
      <c r="F81" s="12">
        <v>0</v>
      </c>
      <c r="G81" s="12">
        <v>0</v>
      </c>
      <c r="H81" s="12">
        <v>0</v>
      </c>
      <c r="I81" s="12">
        <v>4</v>
      </c>
      <c r="J81" s="12">
        <v>4</v>
      </c>
      <c r="K81" s="12">
        <v>3</v>
      </c>
      <c r="L81" s="12">
        <v>0</v>
      </c>
      <c r="M81" s="12">
        <v>0</v>
      </c>
      <c r="N81" s="12">
        <v>5</v>
      </c>
      <c r="O81" s="12">
        <v>0</v>
      </c>
      <c r="P81" s="12">
        <v>5</v>
      </c>
      <c r="Q81" s="12">
        <v>0</v>
      </c>
      <c r="R81" s="12">
        <v>0</v>
      </c>
      <c r="S81" s="12">
        <v>2</v>
      </c>
      <c r="T81" s="12">
        <v>4</v>
      </c>
      <c r="U81" s="12">
        <f>SUM(D81:T81)</f>
        <v>29</v>
      </c>
      <c r="V81" s="12">
        <v>1</v>
      </c>
      <c r="W81" s="12">
        <v>1</v>
      </c>
      <c r="X81" s="12">
        <v>0</v>
      </c>
      <c r="Y81" s="12">
        <v>0</v>
      </c>
      <c r="Z81" s="12">
        <v>1</v>
      </c>
      <c r="AA81" s="12">
        <v>5</v>
      </c>
      <c r="AB81" s="12">
        <v>4</v>
      </c>
      <c r="AC81" s="12">
        <v>3</v>
      </c>
      <c r="AD81" s="12">
        <v>2</v>
      </c>
      <c r="AE81" s="12">
        <v>0</v>
      </c>
      <c r="AF81" s="12">
        <v>5</v>
      </c>
      <c r="AG81" s="12">
        <v>1</v>
      </c>
      <c r="AH81" s="12">
        <v>5</v>
      </c>
      <c r="AI81" s="12">
        <v>4</v>
      </c>
      <c r="AJ81" s="12">
        <v>4</v>
      </c>
      <c r="AK81" s="12">
        <v>4</v>
      </c>
      <c r="AL81" s="12">
        <v>2</v>
      </c>
      <c r="AM81" s="12">
        <f>SUM(V81:AL81)</f>
        <v>42</v>
      </c>
      <c r="AN81" s="12">
        <f t="shared" si="9"/>
        <v>35.5</v>
      </c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7">
        <f t="shared" si="8"/>
        <v>35.5</v>
      </c>
    </row>
    <row r="82" spans="1:161">
      <c r="A82" s="12">
        <v>79</v>
      </c>
      <c r="B82" s="3" t="s">
        <v>70</v>
      </c>
      <c r="C82" s="3">
        <v>140</v>
      </c>
      <c r="D82" s="12">
        <v>1</v>
      </c>
      <c r="E82" s="12">
        <v>1</v>
      </c>
      <c r="F82" s="12">
        <v>1</v>
      </c>
      <c r="G82" s="12">
        <v>0</v>
      </c>
      <c r="H82" s="12">
        <v>1</v>
      </c>
      <c r="I82" s="12">
        <v>2</v>
      </c>
      <c r="J82" s="12">
        <v>2</v>
      </c>
      <c r="K82" s="12">
        <v>4</v>
      </c>
      <c r="L82" s="12">
        <v>1</v>
      </c>
      <c r="M82" s="12">
        <v>5</v>
      </c>
      <c r="N82" s="12">
        <v>2</v>
      </c>
      <c r="O82" s="12">
        <v>1</v>
      </c>
      <c r="P82" s="12">
        <v>3</v>
      </c>
      <c r="Q82" s="12">
        <v>1</v>
      </c>
      <c r="R82" s="12">
        <v>1</v>
      </c>
      <c r="S82" s="12">
        <v>0</v>
      </c>
      <c r="T82" s="12">
        <v>0</v>
      </c>
      <c r="U82" s="12">
        <f>SUM(D82:T82)</f>
        <v>26</v>
      </c>
      <c r="V82" s="12">
        <v>1</v>
      </c>
      <c r="W82" s="12">
        <v>1</v>
      </c>
      <c r="X82" s="12">
        <v>1</v>
      </c>
      <c r="Y82" s="12">
        <v>0</v>
      </c>
      <c r="Z82" s="12">
        <v>2</v>
      </c>
      <c r="AA82" s="12">
        <v>4</v>
      </c>
      <c r="AB82" s="12">
        <v>2</v>
      </c>
      <c r="AC82" s="12">
        <v>4</v>
      </c>
      <c r="AD82" s="12">
        <v>3</v>
      </c>
      <c r="AE82" s="12">
        <v>2</v>
      </c>
      <c r="AF82" s="12">
        <v>2</v>
      </c>
      <c r="AG82" s="12">
        <v>4</v>
      </c>
      <c r="AH82" s="12">
        <v>3</v>
      </c>
      <c r="AI82" s="12">
        <v>4</v>
      </c>
      <c r="AJ82" s="12">
        <v>3</v>
      </c>
      <c r="AK82" s="12">
        <v>3</v>
      </c>
      <c r="AL82" s="12">
        <v>4</v>
      </c>
      <c r="AM82" s="12">
        <f>SUM(V82:AL82)</f>
        <v>43</v>
      </c>
      <c r="AN82" s="12">
        <f t="shared" si="9"/>
        <v>34.5</v>
      </c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7">
        <f t="shared" si="8"/>
        <v>34.5</v>
      </c>
    </row>
    <row r="83" spans="1:161">
      <c r="A83" s="12">
        <v>80</v>
      </c>
      <c r="B83" s="3" t="s">
        <v>79</v>
      </c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>
        <v>125</v>
      </c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>
        <v>125</v>
      </c>
      <c r="DL83" s="12">
        <v>1</v>
      </c>
      <c r="DM83" s="12">
        <v>1</v>
      </c>
      <c r="DN83" s="12">
        <v>1</v>
      </c>
      <c r="DO83" s="12">
        <v>3</v>
      </c>
      <c r="DP83" s="12">
        <v>0</v>
      </c>
      <c r="DQ83" s="12">
        <v>3</v>
      </c>
      <c r="DR83" s="12">
        <v>3</v>
      </c>
      <c r="DS83" s="12">
        <v>3</v>
      </c>
      <c r="DT83" s="12">
        <v>3</v>
      </c>
      <c r="DU83" s="12">
        <v>1</v>
      </c>
      <c r="DV83" s="12">
        <v>3</v>
      </c>
      <c r="DW83" s="12">
        <v>1</v>
      </c>
      <c r="DX83" s="12">
        <v>2</v>
      </c>
      <c r="DY83" s="12">
        <v>2</v>
      </c>
      <c r="DZ83" s="12">
        <v>2</v>
      </c>
      <c r="EA83" s="12">
        <v>5</v>
      </c>
      <c r="EB83" s="12">
        <v>4</v>
      </c>
      <c r="EC83" s="12">
        <v>4</v>
      </c>
      <c r="ED83" s="12">
        <v>4</v>
      </c>
      <c r="EE83" s="12">
        <v>3</v>
      </c>
      <c r="EF83" s="12">
        <v>5</v>
      </c>
      <c r="EG83" s="12">
        <f>SUM(DL83:EF83)</f>
        <v>54</v>
      </c>
      <c r="EH83" s="12">
        <v>1</v>
      </c>
      <c r="EI83" s="12">
        <v>1</v>
      </c>
      <c r="EJ83" s="12">
        <v>1</v>
      </c>
      <c r="EK83" s="12">
        <v>5</v>
      </c>
      <c r="EL83" s="12">
        <v>5</v>
      </c>
      <c r="EM83" s="12">
        <v>3</v>
      </c>
      <c r="EN83" s="12">
        <v>3</v>
      </c>
      <c r="EO83" s="12">
        <v>3</v>
      </c>
      <c r="EP83" s="12">
        <v>1</v>
      </c>
      <c r="EQ83" s="12">
        <v>1</v>
      </c>
      <c r="ER83" s="12">
        <v>2</v>
      </c>
      <c r="ES83" s="12">
        <v>2</v>
      </c>
      <c r="ET83" s="12">
        <v>1</v>
      </c>
      <c r="EU83" s="12">
        <v>1</v>
      </c>
      <c r="EV83" s="12">
        <v>2</v>
      </c>
      <c r="EW83" s="12">
        <v>5</v>
      </c>
      <c r="EX83" s="12">
        <v>4</v>
      </c>
      <c r="EY83" s="12">
        <v>4</v>
      </c>
      <c r="EZ83" s="12">
        <v>4</v>
      </c>
      <c r="FA83" s="12">
        <v>3</v>
      </c>
      <c r="FB83" s="12">
        <v>5</v>
      </c>
      <c r="FC83" s="12">
        <f>SUM(EH83:FB83)</f>
        <v>57</v>
      </c>
      <c r="FD83" s="12">
        <f>AVERAGE(EG83,FC83)</f>
        <v>55.5</v>
      </c>
      <c r="FE83" s="17">
        <f t="shared" si="8"/>
        <v>27.75</v>
      </c>
    </row>
    <row r="84" spans="1:161">
      <c r="A84" s="12">
        <v>81</v>
      </c>
      <c r="B84" s="3" t="s">
        <v>80</v>
      </c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7">
        <v>0</v>
      </c>
    </row>
    <row r="85" spans="1:161">
      <c r="B85" s="9"/>
      <c r="C85" s="9"/>
      <c r="D85" s="20"/>
    </row>
    <row r="86" spans="1:161">
      <c r="B86" s="9"/>
      <c r="C86" s="9"/>
      <c r="D86" s="20"/>
    </row>
    <row r="87" spans="1:161">
      <c r="B87" s="7"/>
      <c r="C87" s="7"/>
      <c r="D87" s="20"/>
    </row>
    <row r="88" spans="1:161">
      <c r="B88" s="9"/>
      <c r="C88" s="9"/>
      <c r="D88" s="20"/>
    </row>
    <row r="89" spans="1:161">
      <c r="B89" s="7"/>
      <c r="C89" s="7"/>
      <c r="D89" s="20"/>
    </row>
    <row r="90" spans="1:161">
      <c r="B90" s="9"/>
      <c r="C90" s="9"/>
      <c r="D90" s="20"/>
    </row>
    <row r="91" spans="1:161">
      <c r="B91" s="8"/>
      <c r="C91" s="8"/>
      <c r="D91" s="20"/>
    </row>
    <row r="92" spans="1:161">
      <c r="B92" s="10"/>
      <c r="C92" s="10"/>
      <c r="D92" s="20"/>
    </row>
    <row r="93" spans="1:161">
      <c r="B93" s="9"/>
      <c r="C93" s="9"/>
      <c r="D93" s="20"/>
    </row>
    <row r="94" spans="1:161">
      <c r="B94" s="10"/>
      <c r="C94" s="10"/>
      <c r="D94" s="20"/>
    </row>
    <row r="95" spans="1:161">
      <c r="B95" s="9"/>
      <c r="C95" s="9"/>
      <c r="D95" s="20"/>
    </row>
    <row r="96" spans="1:161">
      <c r="B96" s="10"/>
      <c r="C96" s="10"/>
      <c r="D96" s="20"/>
    </row>
    <row r="97" spans="2:4">
      <c r="B97" s="9"/>
      <c r="C97" s="9"/>
      <c r="D97" s="20"/>
    </row>
    <row r="98" spans="2:4">
      <c r="B98" s="9"/>
      <c r="C98" s="9"/>
      <c r="D98" s="20"/>
    </row>
    <row r="99" spans="2:4">
      <c r="B99" s="9"/>
      <c r="C99" s="9"/>
      <c r="D99" s="20"/>
    </row>
    <row r="100" spans="2:4">
      <c r="B100" s="9"/>
      <c r="C100" s="9"/>
      <c r="D100" s="20"/>
    </row>
    <row r="101" spans="2:4">
      <c r="B101" s="9"/>
      <c r="C101" s="9"/>
      <c r="D101" s="20"/>
    </row>
    <row r="102" spans="2:4">
      <c r="B102" s="10"/>
      <c r="C102" s="10"/>
      <c r="D102" s="20"/>
    </row>
    <row r="103" spans="2:4">
      <c r="B103" s="9"/>
      <c r="C103" s="9"/>
      <c r="D103" s="20"/>
    </row>
    <row r="104" spans="2:4">
      <c r="B104" s="10"/>
      <c r="C104" s="10"/>
      <c r="D104" s="20"/>
    </row>
    <row r="105" spans="2:4">
      <c r="B105" s="9"/>
      <c r="C105" s="9"/>
      <c r="D105" s="20"/>
    </row>
    <row r="106" spans="2:4">
      <c r="B106" s="7"/>
      <c r="C106" s="7"/>
      <c r="D106" s="20"/>
    </row>
    <row r="107" spans="2:4">
      <c r="B107" s="20"/>
      <c r="C107" s="20"/>
      <c r="D107" s="20"/>
    </row>
  </sheetData>
  <autoFilter ref="B3:FE84">
    <filterColumn colId="79"/>
    <sortState ref="B4:FE84">
      <sortCondition descending="1" ref="FE3:FE84"/>
    </sortState>
  </autoFilter>
  <mergeCells count="12">
    <mergeCell ref="AO1:CB1"/>
    <mergeCell ref="C1:AM1"/>
    <mergeCell ref="DK1:FD1"/>
    <mergeCell ref="D2:U2"/>
    <mergeCell ref="V2:AM2"/>
    <mergeCell ref="AP2:BH2"/>
    <mergeCell ref="BI2:CA2"/>
    <mergeCell ref="CC1:DJ1"/>
    <mergeCell ref="CD2:CS2"/>
    <mergeCell ref="CT2:DI2"/>
    <mergeCell ref="DL2:EG2"/>
    <mergeCell ref="EH2:F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Рейтинги по пунктам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2015-12-11T12:26:05Z</dcterms:modified>
</cp:coreProperties>
</file>