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2225" windowHeight="255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<sst xmlns="http://schemas.openxmlformats.org/spreadsheetml/2006/main" count="61" uniqueCount="53">
  <si>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ГБУЗ КО "Городская поликлиника №1"</t>
  </si>
  <si>
    <t>ГБУЗ КО "Городская поликлиника №2"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</si>
  <si>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</si>
  <si>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</si>
  <si>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</si>
  <si>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</si>
  <si>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</si>
  <si>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</si>
  <si>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</si>
  <si>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</si>
  <si>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"Багратионовская центральная районная больница"</t>
  </si>
  <si>
    <t>ГБУЗ КО "Ладушкинская городская больница"</t>
  </si>
  <si>
    <t>ГБУЗ "Инфекционная больница Калининградской области"</t>
  </si>
  <si>
    <t>ГБУЗ КО "Зеленоградская 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</si>
  <si>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</si>
  <si>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</si>
  <si>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</si>
  <si>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</si>
  <si>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</si>
  <si>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</si>
  <si>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</si>
  <si>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инфекционная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</si>
  <si>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</si>
  <si>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</si>
  <si>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 "Родильный дом Калининградской области №1"</t>
  </si>
  <si>
    <t>ГБУЗ КО "Правдинская центральная районная больница"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</si>
  <si>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</si>
  <si>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</si>
  <si>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ГАУ КО "Региональный перинатальный центр"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</si>
  <si>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</si>
  <si>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</si>
  <si>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</si>
  <si>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>ГБУЗ КО "Городская станция скорой медицинской помощи"</t>
  </si>
  <si>
    <t xml:space="preserve">ГБУЗ КО "Центральная городская клиническая больница" </t>
  </si>
  <si>
    <t xml:space="preserve">ГБУЗ  "Областная клиническая больница Калининградской области" </t>
  </si>
  <si>
    <t>ГБУЗ КО "Городская поликлиника №3"</t>
  </si>
  <si>
    <t>ГБУЗ  "Родильный дом Калининградской области №3"</t>
  </si>
  <si>
    <t>ГБУЗ  "Родильный дом Калининградской области №4"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</si>
  <si>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</si>
  <si>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</si>
  <si>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</si>
  <si>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</si>
  <si>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Кол-во участников опроса</t>
  </si>
  <si>
    <t>Рейтинговая оценка</t>
  </si>
  <si>
    <t>Амбулаторные условия</t>
  </si>
  <si>
    <t>Стационарные условия</t>
  </si>
  <si>
    <t>Условия СМП</t>
  </si>
  <si>
    <t>Станция переливания крови</t>
  </si>
  <si>
    <t>Таблица рейтингов государственных медицинских организаций Калининградской области</t>
  </si>
  <si>
    <t>Средняя Рейтинговая оценка</t>
  </si>
  <si>
    <t>Приложение №3 к приказу Министерства здравоохранения Калининградской области от "17" апреля 2014 года №211</t>
  </si>
  <si>
    <t>№ п/п</t>
  </si>
  <si>
    <t>по состоянию на 4 квартал 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</si>
</sst>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2" fontId="7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" fontId="4" fillId="0" borderId="17" xfId="53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6" fillId="0" borderId="26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7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8" xfId="53" applyNumberFormat="1" applyFont="1" applyFill="1" applyBorder="1" applyAlignment="1" applyProtection="1">
      <alignment horizontal="left" vertical="center" wrapText="1"/>
      <protection locked="0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wrapText="1"/>
    </xf>
    <xf numFmtId="0" fontId="2" fillId="0" borderId="31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2" fontId="37" fillId="0" borderId="14" xfId="54" applyNumberFormat="1" applyFont="1" applyFill="1" applyBorder="1" applyAlignment="1">
      <alignment horizontal="center" vertical="center"/>
      <protection/>
    </xf>
    <xf numFmtId="1" fontId="7" fillId="0" borderId="23" xfId="53" applyNumberFormat="1" applyFont="1" applyFill="1" applyBorder="1" applyAlignment="1">
      <alignment horizontal="center" vertical="center" wrapText="1"/>
      <protection/>
    </xf>
    <xf numFmtId="1" fontId="7" fillId="0" borderId="35" xfId="53" applyNumberFormat="1" applyFont="1" applyFill="1" applyBorder="1" applyAlignment="1">
      <alignment horizontal="center" vertical="center" wrapText="1"/>
      <protection/>
    </xf>
    <xf numFmtId="1" fontId="7" fillId="0" borderId="24" xfId="53" applyNumberFormat="1" applyFont="1" applyFill="1" applyBorder="1" applyAlignment="1">
      <alignment horizontal="center" vertical="center" wrapText="1"/>
      <protection/>
    </xf>
    <xf numFmtId="1" fontId="7" fillId="0" borderId="38" xfId="53" applyNumberFormat="1" applyFont="1" applyFill="1" applyBorder="1" applyAlignment="1">
      <alignment horizontal="center" vertical="center" wrapText="1"/>
      <protection/>
    </xf>
    <xf numFmtId="1" fontId="7" fillId="0" borderId="25" xfId="53" applyNumberFormat="1" applyFont="1" applyFill="1" applyBorder="1" applyAlignment="1">
      <alignment horizontal="center" vertical="center" wrapText="1"/>
      <protection/>
    </xf>
    <xf numFmtId="1" fontId="7" fillId="0" borderId="41" xfId="5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N4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45" sqref="A45"/>
    </sheetView>
  </sheetViews>
  <sheetFormatPr defaultColWidth="9.140625" defaultRowHeight="26.25" customHeight="1"/>
  <cols>
    <col min="1" max="1" width="4.140625" style="1" customWidth="1"/>
    <col min="2" max="2" width="65.421875" style="1" customWidth="1"/>
    <col min="3" max="3" width="9.57421875" style="1" customWidth="1"/>
    <col min="4" max="4" width="8.7109375" style="1" customWidth="1"/>
    <col min="5" max="5" width="9.57421875" style="1" customWidth="1"/>
    <col min="6" max="6" width="8.421875" style="1" customWidth="1"/>
    <col min="7" max="7" width="9.8515625" style="1" customWidth="1"/>
    <col min="8" max="8" width="8.8515625" style="1" customWidth="1"/>
    <col min="9" max="9" width="9.7109375" style="1" customWidth="1"/>
    <col min="10" max="10" width="8.28125" style="1" customWidth="1"/>
    <col min="11" max="11" width="10.140625" style="1" customWidth="1"/>
    <col min="12" max="12" width="9.140625" style="1" customWidth="1"/>
    <col min="13" max="16384" width="9.140625" style="1" customWidth="1"/>
  </cols>
  <sheetData>
    <row r="1" spans="9:12" ht="48.75" customHeight="1">
      <c r="I1" s="57" t="s">
        <v>50</v>
      </c>
      <c r="J1" s="58"/>
      <c r="K1" s="58"/>
      <c r="L1" s="58"/>
    </row>
    <row r="2" spans="1:12" ht="23.25" customHeight="1">
      <c r="A2" s="61" t="s">
        <v>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 customHeight="1" thickBot="1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4"/>
      <c r="L3" s="4"/>
    </row>
    <row r="4" spans="1:12" s="3" customFormat="1" ht="22.5" customHeight="1">
      <c r="A4" s="66" t="s">
        <v>51</v>
      </c>
      <c r="B4" s="68" t="s">
        <v>39</v>
      </c>
      <c r="C4" s="64" t="s">
        <v>44</v>
      </c>
      <c r="D4" s="65"/>
      <c r="E4" s="70" t="s">
        <v>45</v>
      </c>
      <c r="F4" s="71"/>
      <c r="G4" s="59" t="s">
        <v>46</v>
      </c>
      <c r="H4" s="60"/>
      <c r="I4" s="70" t="s">
        <v>47</v>
      </c>
      <c r="J4" s="71"/>
      <c r="K4" s="59" t="s">
        <v>41</v>
      </c>
      <c r="L4" s="60"/>
    </row>
    <row r="5" spans="1:12" s="2" customFormat="1" ht="48.75" customHeight="1" thickBot="1">
      <c r="A5" s="67"/>
      <c r="B5" s="69"/>
      <c r="C5" s="5" t="s">
        <v>42</v>
      </c>
      <c r="D5" s="18" t="s">
        <v>43</v>
      </c>
      <c r="E5" s="16" t="s">
        <v>42</v>
      </c>
      <c r="F5" s="19" t="s">
        <v>43</v>
      </c>
      <c r="G5" s="5" t="s">
        <v>42</v>
      </c>
      <c r="H5" s="18" t="s">
        <v>43</v>
      </c>
      <c r="I5" s="21" t="s">
        <v>42</v>
      </c>
      <c r="J5" s="23" t="s">
        <v>43</v>
      </c>
      <c r="K5" s="24" t="s">
        <v>42</v>
      </c>
      <c r="L5" s="6" t="s">
        <v>49</v>
      </c>
    </row>
    <row r="6" spans="1:14" ht="19.5" customHeight="1">
      <c r="A6" s="34">
        <v>1</v>
      </c>
      <c r="B6" s="29" t="s">
        <v>0</v>
      </c>
      <c r="C6" s="51">
        <v>232</v>
      </c>
      <c r="D6" s="37">
        <v>4.97</v>
      </c>
      <c r="E6" s="52"/>
      <c r="F6" s="38"/>
      <c r="G6" s="25"/>
      <c r="H6" s="39"/>
      <c r="I6" s="40"/>
      <c r="J6" s="38"/>
      <c r="K6" s="25">
        <f aca="true" t="shared" si="0" ref="K6:K27">C6+E6+G6+I6</f>
        <v>232</v>
      </c>
      <c r="L6" s="7">
        <f aca="true" t="shared" si="1" ref="L6:L27">AVERAGE(D6,F6,H6,J6)</f>
        <v>4.97</v>
      </c>
      <c r="M6" s="10"/>
      <c r="N6" s="10"/>
    </row>
    <row r="7" spans="1:14" ht="19.5" customHeight="1">
      <c r="A7" s="35">
        <v>2</v>
      </c>
      <c r="B7" s="31" t="s">
        <v>25</v>
      </c>
      <c r="C7" s="53">
        <v>59</v>
      </c>
      <c r="D7" s="41">
        <v>4.9</v>
      </c>
      <c r="E7" s="54">
        <v>56</v>
      </c>
      <c r="F7" s="42">
        <v>4.92</v>
      </c>
      <c r="G7" s="26"/>
      <c r="H7" s="43"/>
      <c r="I7" s="44"/>
      <c r="J7" s="42"/>
      <c r="K7" s="26">
        <f t="shared" si="0"/>
        <v>115</v>
      </c>
      <c r="L7" s="7">
        <f t="shared" si="1"/>
        <v>4.91</v>
      </c>
      <c r="M7" s="10"/>
      <c r="N7" s="10"/>
    </row>
    <row r="8" spans="1:14" ht="27.75" customHeight="1">
      <c r="A8" s="35">
        <v>3</v>
      </c>
      <c r="B8" s="31" t="s">
        <v>30</v>
      </c>
      <c r="C8" s="53">
        <v>162</v>
      </c>
      <c r="D8" s="41">
        <v>4.86</v>
      </c>
      <c r="E8" s="54"/>
      <c r="F8" s="42"/>
      <c r="G8" s="26"/>
      <c r="H8" s="43"/>
      <c r="I8" s="44"/>
      <c r="J8" s="42"/>
      <c r="K8" s="26">
        <f t="shared" si="0"/>
        <v>162</v>
      </c>
      <c r="L8" s="7">
        <f t="shared" si="1"/>
        <v>4.86</v>
      </c>
      <c r="M8" s="10"/>
      <c r="N8" s="10"/>
    </row>
    <row r="9" spans="1:14" ht="19.5" customHeight="1">
      <c r="A9" s="34">
        <v>4</v>
      </c>
      <c r="B9" s="30" t="s">
        <v>1</v>
      </c>
      <c r="C9" s="53">
        <v>70</v>
      </c>
      <c r="D9" s="41">
        <v>4.85</v>
      </c>
      <c r="E9" s="54"/>
      <c r="F9" s="42"/>
      <c r="G9" s="26"/>
      <c r="H9" s="43"/>
      <c r="I9" s="44"/>
      <c r="J9" s="42"/>
      <c r="K9" s="26">
        <f t="shared" si="0"/>
        <v>70</v>
      </c>
      <c r="L9" s="7">
        <f t="shared" si="1"/>
        <v>4.85</v>
      </c>
      <c r="M9" s="10"/>
      <c r="N9" s="10"/>
    </row>
    <row r="10" spans="1:14" ht="19.5" customHeight="1">
      <c r="A10" s="35">
        <v>5</v>
      </c>
      <c r="B10" s="31" t="s">
        <v>21</v>
      </c>
      <c r="C10" s="53"/>
      <c r="D10" s="41"/>
      <c r="E10" s="54">
        <v>73</v>
      </c>
      <c r="F10" s="42">
        <v>4.83</v>
      </c>
      <c r="G10" s="26"/>
      <c r="H10" s="43"/>
      <c r="I10" s="44"/>
      <c r="J10" s="42"/>
      <c r="K10" s="26">
        <f t="shared" si="0"/>
        <v>73</v>
      </c>
      <c r="L10" s="7">
        <f t="shared" si="1"/>
        <v>4.83</v>
      </c>
      <c r="M10" s="10"/>
      <c r="N10" s="10"/>
    </row>
    <row r="11" spans="1:14" ht="23.25" customHeight="1">
      <c r="A11" s="34">
        <v>6</v>
      </c>
      <c r="B11" s="31" t="s">
        <v>10</v>
      </c>
      <c r="C11" s="53">
        <v>51</v>
      </c>
      <c r="D11" s="41">
        <v>4.82</v>
      </c>
      <c r="E11" s="54">
        <v>106</v>
      </c>
      <c r="F11" s="42">
        <v>4.81</v>
      </c>
      <c r="G11" s="26"/>
      <c r="H11" s="43"/>
      <c r="I11" s="44"/>
      <c r="J11" s="42"/>
      <c r="K11" s="26">
        <f t="shared" si="0"/>
        <v>157</v>
      </c>
      <c r="L11" s="7">
        <f t="shared" si="1"/>
        <v>4.8149999999999995</v>
      </c>
      <c r="M11" s="10"/>
      <c r="N11" s="10"/>
    </row>
    <row r="12" spans="1:14" ht="19.5" customHeight="1">
      <c r="A12" s="35">
        <v>7</v>
      </c>
      <c r="B12" s="31" t="s">
        <v>14</v>
      </c>
      <c r="C12" s="53">
        <v>33</v>
      </c>
      <c r="D12" s="41">
        <v>4.87</v>
      </c>
      <c r="E12" s="54">
        <v>64</v>
      </c>
      <c r="F12" s="42">
        <v>4.76</v>
      </c>
      <c r="G12" s="26"/>
      <c r="H12" s="43"/>
      <c r="I12" s="44"/>
      <c r="J12" s="42"/>
      <c r="K12" s="26">
        <f t="shared" si="0"/>
        <v>97</v>
      </c>
      <c r="L12" s="7">
        <f t="shared" si="1"/>
        <v>4.8149999999999995</v>
      </c>
      <c r="M12" s="10"/>
      <c r="N12" s="10"/>
    </row>
    <row r="13" spans="1:14" ht="19.5" customHeight="1">
      <c r="A13" s="35">
        <v>8</v>
      </c>
      <c r="B13" s="31" t="s">
        <v>40</v>
      </c>
      <c r="C13" s="53">
        <v>63</v>
      </c>
      <c r="D13" s="41">
        <v>4.74</v>
      </c>
      <c r="E13" s="54">
        <v>78</v>
      </c>
      <c r="F13" s="42">
        <v>4.87</v>
      </c>
      <c r="G13" s="26"/>
      <c r="H13" s="43"/>
      <c r="I13" s="44"/>
      <c r="J13" s="42"/>
      <c r="K13" s="26">
        <f t="shared" si="0"/>
        <v>141</v>
      </c>
      <c r="L13" s="7">
        <f t="shared" si="1"/>
        <v>4.805</v>
      </c>
      <c r="M13" s="10"/>
      <c r="N13" s="10"/>
    </row>
    <row r="14" spans="1:14" ht="19.5" customHeight="1">
      <c r="A14" s="34">
        <v>9</v>
      </c>
      <c r="B14" s="30" t="s">
        <v>35</v>
      </c>
      <c r="C14" s="53">
        <v>63</v>
      </c>
      <c r="D14" s="41">
        <v>4.8</v>
      </c>
      <c r="E14" s="54"/>
      <c r="F14" s="42"/>
      <c r="G14" s="26"/>
      <c r="H14" s="43"/>
      <c r="I14" s="44"/>
      <c r="J14" s="42"/>
      <c r="K14" s="26">
        <f t="shared" si="0"/>
        <v>63</v>
      </c>
      <c r="L14" s="7">
        <f t="shared" si="1"/>
        <v>4.8</v>
      </c>
      <c r="M14" s="10"/>
      <c r="N14" s="10"/>
    </row>
    <row r="15" spans="1:14" ht="19.5" customHeight="1">
      <c r="A15" s="35">
        <v>10</v>
      </c>
      <c r="B15" s="30" t="s">
        <v>36</v>
      </c>
      <c r="C15" s="53">
        <v>29</v>
      </c>
      <c r="D15" s="41">
        <v>4.54</v>
      </c>
      <c r="E15" s="54">
        <v>216</v>
      </c>
      <c r="F15" s="42">
        <v>4.9</v>
      </c>
      <c r="G15" s="26"/>
      <c r="H15" s="43"/>
      <c r="I15" s="44"/>
      <c r="J15" s="42"/>
      <c r="K15" s="26">
        <f t="shared" si="0"/>
        <v>245</v>
      </c>
      <c r="L15" s="7">
        <f t="shared" si="1"/>
        <v>4.720000000000001</v>
      </c>
      <c r="M15" s="10"/>
      <c r="N15" s="10"/>
    </row>
    <row r="16" spans="1:14" ht="19.5" customHeight="1">
      <c r="A16" s="34">
        <v>11</v>
      </c>
      <c r="B16" s="30" t="s">
        <v>26</v>
      </c>
      <c r="C16" s="53">
        <v>68</v>
      </c>
      <c r="D16" s="41">
        <v>4.71</v>
      </c>
      <c r="E16" s="54"/>
      <c r="F16" s="42"/>
      <c r="G16" s="26"/>
      <c r="H16" s="43"/>
      <c r="I16" s="44"/>
      <c r="J16" s="42"/>
      <c r="K16" s="26">
        <f t="shared" si="0"/>
        <v>68</v>
      </c>
      <c r="L16" s="7">
        <f t="shared" si="1"/>
        <v>4.71</v>
      </c>
      <c r="M16" s="10"/>
      <c r="N16" s="10"/>
    </row>
    <row r="17" spans="1:14" ht="19.5" customHeight="1">
      <c r="A17" s="35">
        <v>12</v>
      </c>
      <c r="B17" s="30" t="s">
        <v>2</v>
      </c>
      <c r="C17" s="53">
        <v>113</v>
      </c>
      <c r="D17" s="41">
        <v>4.56</v>
      </c>
      <c r="E17" s="54">
        <v>66</v>
      </c>
      <c r="F17" s="42">
        <v>4.82</v>
      </c>
      <c r="G17" s="26"/>
      <c r="H17" s="43"/>
      <c r="I17" s="44"/>
      <c r="J17" s="42"/>
      <c r="K17" s="26">
        <f t="shared" si="0"/>
        <v>179</v>
      </c>
      <c r="L17" s="7">
        <f t="shared" si="1"/>
        <v>4.6899999999999995</v>
      </c>
      <c r="M17" s="10"/>
      <c r="N17" s="10"/>
    </row>
    <row r="18" spans="1:14" ht="27" customHeight="1">
      <c r="A18" s="35">
        <v>13</v>
      </c>
      <c r="B18" s="30" t="s">
        <v>37</v>
      </c>
      <c r="C18" s="53">
        <v>10</v>
      </c>
      <c r="D18" s="41">
        <v>4.61</v>
      </c>
      <c r="E18" s="54">
        <v>49</v>
      </c>
      <c r="F18" s="42">
        <v>4.74</v>
      </c>
      <c r="G18" s="26"/>
      <c r="H18" s="43"/>
      <c r="I18" s="44"/>
      <c r="J18" s="42"/>
      <c r="K18" s="26">
        <f t="shared" si="0"/>
        <v>59</v>
      </c>
      <c r="L18" s="7">
        <f t="shared" si="1"/>
        <v>4.675000000000001</v>
      </c>
      <c r="M18" s="10"/>
      <c r="N18" s="10"/>
    </row>
    <row r="19" spans="1:14" ht="19.5" customHeight="1">
      <c r="A19" s="34">
        <v>14</v>
      </c>
      <c r="B19" s="30" t="s">
        <v>32</v>
      </c>
      <c r="C19" s="53"/>
      <c r="D19" s="41"/>
      <c r="E19" s="54"/>
      <c r="F19" s="42"/>
      <c r="G19" s="26">
        <v>109</v>
      </c>
      <c r="H19" s="43">
        <v>4.67</v>
      </c>
      <c r="I19" s="44"/>
      <c r="J19" s="42"/>
      <c r="K19" s="26">
        <f t="shared" si="0"/>
        <v>109</v>
      </c>
      <c r="L19" s="7">
        <f t="shared" si="1"/>
        <v>4.67</v>
      </c>
      <c r="M19" s="10"/>
      <c r="N19" s="10"/>
    </row>
    <row r="20" spans="1:14" ht="19.5" customHeight="1">
      <c r="A20" s="35">
        <v>15</v>
      </c>
      <c r="B20" s="31" t="s">
        <v>22</v>
      </c>
      <c r="C20" s="53">
        <v>61</v>
      </c>
      <c r="D20" s="41">
        <v>4.67</v>
      </c>
      <c r="E20" s="54"/>
      <c r="F20" s="42"/>
      <c r="G20" s="26"/>
      <c r="H20" s="43"/>
      <c r="I20" s="44"/>
      <c r="J20" s="42"/>
      <c r="K20" s="26">
        <f t="shared" si="0"/>
        <v>61</v>
      </c>
      <c r="L20" s="7">
        <f t="shared" si="1"/>
        <v>4.67</v>
      </c>
      <c r="M20" s="10"/>
      <c r="N20" s="10"/>
    </row>
    <row r="21" spans="1:14" ht="19.5" customHeight="1">
      <c r="A21" s="34">
        <v>16</v>
      </c>
      <c r="B21" s="31" t="s">
        <v>6</v>
      </c>
      <c r="C21" s="53">
        <v>118</v>
      </c>
      <c r="D21" s="41">
        <v>4.74</v>
      </c>
      <c r="E21" s="54">
        <v>3</v>
      </c>
      <c r="F21" s="42">
        <v>4.91</v>
      </c>
      <c r="G21" s="26">
        <v>8</v>
      </c>
      <c r="H21" s="43">
        <v>4.3</v>
      </c>
      <c r="I21" s="44"/>
      <c r="J21" s="42"/>
      <c r="K21" s="26">
        <f t="shared" si="0"/>
        <v>129</v>
      </c>
      <c r="L21" s="7">
        <f t="shared" si="1"/>
        <v>4.6499999999999995</v>
      </c>
      <c r="M21" s="10"/>
      <c r="N21" s="10"/>
    </row>
    <row r="22" spans="1:14" ht="19.5" customHeight="1">
      <c r="A22" s="35">
        <v>17</v>
      </c>
      <c r="B22" s="31" t="s">
        <v>24</v>
      </c>
      <c r="C22" s="53"/>
      <c r="D22" s="45"/>
      <c r="E22" s="54">
        <v>65</v>
      </c>
      <c r="F22" s="42">
        <v>4.64</v>
      </c>
      <c r="G22" s="26"/>
      <c r="H22" s="43"/>
      <c r="I22" s="44"/>
      <c r="J22" s="42"/>
      <c r="K22" s="26">
        <f t="shared" si="0"/>
        <v>65</v>
      </c>
      <c r="L22" s="7">
        <f t="shared" si="1"/>
        <v>4.64</v>
      </c>
      <c r="M22" s="10"/>
      <c r="N22" s="10"/>
    </row>
    <row r="23" spans="1:14" ht="19.5" customHeight="1">
      <c r="A23" s="35">
        <v>18</v>
      </c>
      <c r="B23" s="31" t="s">
        <v>8</v>
      </c>
      <c r="C23" s="53">
        <v>61</v>
      </c>
      <c r="D23" s="41">
        <v>4.48</v>
      </c>
      <c r="E23" s="54">
        <v>50</v>
      </c>
      <c r="F23" s="42">
        <v>4.79</v>
      </c>
      <c r="G23" s="26"/>
      <c r="H23" s="43"/>
      <c r="I23" s="44"/>
      <c r="J23" s="42"/>
      <c r="K23" s="26">
        <f t="shared" si="0"/>
        <v>111</v>
      </c>
      <c r="L23" s="7">
        <f t="shared" si="1"/>
        <v>4.635</v>
      </c>
      <c r="M23" s="10"/>
      <c r="N23" s="10"/>
    </row>
    <row r="24" spans="1:14" ht="24" customHeight="1">
      <c r="A24" s="34">
        <v>19</v>
      </c>
      <c r="B24" s="31" t="s">
        <v>13</v>
      </c>
      <c r="C24" s="53">
        <v>76</v>
      </c>
      <c r="D24" s="41">
        <v>4.49</v>
      </c>
      <c r="E24" s="54">
        <v>21</v>
      </c>
      <c r="F24" s="42">
        <v>4.69</v>
      </c>
      <c r="G24" s="26"/>
      <c r="H24" s="43"/>
      <c r="I24" s="44"/>
      <c r="J24" s="42"/>
      <c r="K24" s="26">
        <f t="shared" si="0"/>
        <v>97</v>
      </c>
      <c r="L24" s="7">
        <f t="shared" si="1"/>
        <v>4.59</v>
      </c>
      <c r="M24" s="10"/>
      <c r="N24" s="10"/>
    </row>
    <row r="25" spans="1:14" ht="19.5" customHeight="1">
      <c r="A25" s="35">
        <v>20</v>
      </c>
      <c r="B25" s="31" t="s">
        <v>12</v>
      </c>
      <c r="C25" s="53">
        <v>40</v>
      </c>
      <c r="D25" s="41">
        <v>4.39</v>
      </c>
      <c r="E25" s="54">
        <v>59</v>
      </c>
      <c r="F25" s="42">
        <v>4.77</v>
      </c>
      <c r="G25" s="26"/>
      <c r="H25" s="43"/>
      <c r="I25" s="44"/>
      <c r="J25" s="42"/>
      <c r="K25" s="26">
        <f t="shared" si="0"/>
        <v>99</v>
      </c>
      <c r="L25" s="7">
        <f t="shared" si="1"/>
        <v>4.58</v>
      </c>
      <c r="M25" s="10"/>
      <c r="N25" s="10"/>
    </row>
    <row r="26" spans="1:14" ht="19.5" customHeight="1">
      <c r="A26" s="34">
        <v>21</v>
      </c>
      <c r="B26" s="31" t="s">
        <v>11</v>
      </c>
      <c r="C26" s="53">
        <v>83</v>
      </c>
      <c r="D26" s="41">
        <v>4.57</v>
      </c>
      <c r="E26" s="54"/>
      <c r="F26" s="42"/>
      <c r="G26" s="26"/>
      <c r="H26" s="43"/>
      <c r="I26" s="44"/>
      <c r="J26" s="42"/>
      <c r="K26" s="26">
        <f t="shared" si="0"/>
        <v>83</v>
      </c>
      <c r="L26" s="7">
        <f t="shared" si="1"/>
        <v>4.57</v>
      </c>
      <c r="M26" s="10"/>
      <c r="N26" s="10"/>
    </row>
    <row r="27" spans="1:14" ht="19.5" customHeight="1">
      <c r="A27" s="35">
        <v>22</v>
      </c>
      <c r="B27" s="31" t="s">
        <v>19</v>
      </c>
      <c r="C27" s="53">
        <v>51</v>
      </c>
      <c r="D27" s="41">
        <v>4.6</v>
      </c>
      <c r="E27" s="54">
        <v>49</v>
      </c>
      <c r="F27" s="42">
        <v>4.52</v>
      </c>
      <c r="G27" s="26"/>
      <c r="H27" s="43"/>
      <c r="I27" s="44"/>
      <c r="J27" s="42"/>
      <c r="K27" s="26">
        <f t="shared" si="0"/>
        <v>100</v>
      </c>
      <c r="L27" s="7">
        <f t="shared" si="1"/>
        <v>4.56</v>
      </c>
      <c r="M27" s="10"/>
      <c r="N27" s="10"/>
    </row>
    <row r="28" spans="1:14" ht="19.5" customHeight="1">
      <c r="A28" s="35">
        <v>23</v>
      </c>
      <c r="B28" s="31" t="s">
        <v>20</v>
      </c>
      <c r="C28" s="53">
        <v>121</v>
      </c>
      <c r="D28" s="41">
        <v>4.61</v>
      </c>
      <c r="E28" s="54">
        <v>20</v>
      </c>
      <c r="F28" s="42">
        <v>4.15</v>
      </c>
      <c r="G28" s="26">
        <v>19</v>
      </c>
      <c r="H28" s="43">
        <v>4.85</v>
      </c>
      <c r="I28" s="44"/>
      <c r="J28" s="42"/>
      <c r="K28" s="26">
        <f aca="true" t="shared" si="2" ref="K28:K45">C28+E28+G28+I28</f>
        <v>160</v>
      </c>
      <c r="L28" s="7">
        <f aca="true" t="shared" si="3" ref="L28:L45">AVERAGE(D28,F28,H28,J28)</f>
        <v>4.536666666666667</v>
      </c>
      <c r="M28" s="10"/>
      <c r="N28" s="10"/>
    </row>
    <row r="29" spans="1:14" ht="19.5" customHeight="1">
      <c r="A29" s="34">
        <v>24</v>
      </c>
      <c r="B29" s="31" t="s">
        <v>15</v>
      </c>
      <c r="C29" s="53">
        <v>63</v>
      </c>
      <c r="D29" s="41">
        <v>4.51</v>
      </c>
      <c r="E29" s="54">
        <v>48</v>
      </c>
      <c r="F29" s="42">
        <v>4.65</v>
      </c>
      <c r="G29" s="26">
        <v>34</v>
      </c>
      <c r="H29" s="43">
        <v>4.23</v>
      </c>
      <c r="I29" s="44"/>
      <c r="J29" s="42"/>
      <c r="K29" s="26">
        <f t="shared" si="2"/>
        <v>145</v>
      </c>
      <c r="L29" s="7">
        <f t="shared" si="3"/>
        <v>4.463333333333334</v>
      </c>
      <c r="M29" s="10"/>
      <c r="N29" s="10"/>
    </row>
    <row r="30" spans="1:14" ht="19.5" customHeight="1">
      <c r="A30" s="35">
        <v>25</v>
      </c>
      <c r="B30" s="31" t="s">
        <v>38</v>
      </c>
      <c r="C30" s="53">
        <v>60</v>
      </c>
      <c r="D30" s="41">
        <v>4.36391534391534</v>
      </c>
      <c r="E30" s="54">
        <v>33</v>
      </c>
      <c r="F30" s="42">
        <v>4.51</v>
      </c>
      <c r="G30" s="26"/>
      <c r="H30" s="43"/>
      <c r="I30" s="44"/>
      <c r="J30" s="42"/>
      <c r="K30" s="26">
        <f t="shared" si="2"/>
        <v>93</v>
      </c>
      <c r="L30" s="7">
        <f t="shared" si="3"/>
        <v>4.4369576719576695</v>
      </c>
      <c r="M30" s="10"/>
      <c r="N30" s="10"/>
    </row>
    <row r="31" spans="1:14" ht="19.5" customHeight="1">
      <c r="A31" s="34">
        <v>26</v>
      </c>
      <c r="B31" s="30" t="s">
        <v>27</v>
      </c>
      <c r="C31" s="53">
        <v>103</v>
      </c>
      <c r="D31" s="41">
        <v>4.42</v>
      </c>
      <c r="E31" s="54"/>
      <c r="F31" s="42"/>
      <c r="G31" s="26"/>
      <c r="H31" s="43"/>
      <c r="I31" s="44"/>
      <c r="J31" s="42"/>
      <c r="K31" s="26">
        <f t="shared" si="2"/>
        <v>103</v>
      </c>
      <c r="L31" s="7">
        <f t="shared" si="3"/>
        <v>4.42</v>
      </c>
      <c r="M31" s="10"/>
      <c r="N31" s="10"/>
    </row>
    <row r="32" spans="1:14" ht="19.5" customHeight="1">
      <c r="A32" s="35">
        <v>27</v>
      </c>
      <c r="B32" s="30" t="s">
        <v>5</v>
      </c>
      <c r="C32" s="53">
        <v>88</v>
      </c>
      <c r="D32" s="41">
        <v>4.4</v>
      </c>
      <c r="E32" s="54"/>
      <c r="F32" s="42"/>
      <c r="G32" s="26"/>
      <c r="H32" s="43"/>
      <c r="I32" s="44"/>
      <c r="J32" s="42"/>
      <c r="K32" s="26">
        <f t="shared" si="2"/>
        <v>88</v>
      </c>
      <c r="L32" s="7">
        <f t="shared" si="3"/>
        <v>4.4</v>
      </c>
      <c r="M32" s="10"/>
      <c r="N32" s="10"/>
    </row>
    <row r="33" spans="1:14" ht="19.5" customHeight="1">
      <c r="A33" s="35">
        <v>28</v>
      </c>
      <c r="B33" s="30" t="s">
        <v>31</v>
      </c>
      <c r="C33" s="53">
        <v>46</v>
      </c>
      <c r="D33" s="41">
        <v>4.32</v>
      </c>
      <c r="E33" s="54">
        <v>59</v>
      </c>
      <c r="F33" s="42">
        <v>4.47</v>
      </c>
      <c r="G33" s="26"/>
      <c r="H33" s="43"/>
      <c r="I33" s="44"/>
      <c r="J33" s="42"/>
      <c r="K33" s="26">
        <f t="shared" si="2"/>
        <v>105</v>
      </c>
      <c r="L33" s="7">
        <f t="shared" si="3"/>
        <v>4.395</v>
      </c>
      <c r="M33" s="10"/>
      <c r="N33" s="10"/>
    </row>
    <row r="34" spans="1:14" ht="19.5" customHeight="1">
      <c r="A34" s="34">
        <v>29</v>
      </c>
      <c r="B34" s="31" t="s">
        <v>29</v>
      </c>
      <c r="C34" s="53">
        <v>33</v>
      </c>
      <c r="D34" s="41">
        <v>4.39</v>
      </c>
      <c r="E34" s="54">
        <v>30</v>
      </c>
      <c r="F34" s="42">
        <v>4.4</v>
      </c>
      <c r="G34" s="26"/>
      <c r="H34" s="43"/>
      <c r="I34" s="44"/>
      <c r="J34" s="42"/>
      <c r="K34" s="26">
        <f t="shared" si="2"/>
        <v>63</v>
      </c>
      <c r="L34" s="7">
        <f t="shared" si="3"/>
        <v>4.395</v>
      </c>
      <c r="M34" s="10"/>
      <c r="N34" s="10"/>
    </row>
    <row r="35" spans="1:14" ht="19.5" customHeight="1">
      <c r="A35" s="35">
        <v>30</v>
      </c>
      <c r="B35" s="31" t="s">
        <v>17</v>
      </c>
      <c r="C35" s="53">
        <v>71</v>
      </c>
      <c r="D35" s="41">
        <v>4.41</v>
      </c>
      <c r="E35" s="54">
        <v>28</v>
      </c>
      <c r="F35" s="42">
        <v>4.49</v>
      </c>
      <c r="G35" s="26">
        <v>9</v>
      </c>
      <c r="H35" s="43">
        <v>4.14</v>
      </c>
      <c r="I35" s="44"/>
      <c r="J35" s="42"/>
      <c r="K35" s="26">
        <f t="shared" si="2"/>
        <v>108</v>
      </c>
      <c r="L35" s="7">
        <f t="shared" si="3"/>
        <v>4.346666666666667</v>
      </c>
      <c r="M35" s="10"/>
      <c r="N35" s="10"/>
    </row>
    <row r="36" spans="1:14" ht="19.5" customHeight="1">
      <c r="A36" s="34">
        <v>31</v>
      </c>
      <c r="B36" s="31" t="s">
        <v>9</v>
      </c>
      <c r="C36" s="53">
        <v>81</v>
      </c>
      <c r="D36" s="41">
        <v>4.2</v>
      </c>
      <c r="E36" s="54">
        <v>128</v>
      </c>
      <c r="F36" s="42">
        <v>4.47</v>
      </c>
      <c r="G36" s="26"/>
      <c r="H36" s="43"/>
      <c r="I36" s="44"/>
      <c r="J36" s="42"/>
      <c r="K36" s="26">
        <f t="shared" si="2"/>
        <v>209</v>
      </c>
      <c r="L36" s="7">
        <f t="shared" si="3"/>
        <v>4.335</v>
      </c>
      <c r="M36" s="10"/>
      <c r="N36" s="10"/>
    </row>
    <row r="37" spans="1:14" ht="19.5" customHeight="1">
      <c r="A37" s="35">
        <v>32</v>
      </c>
      <c r="B37" s="30" t="s">
        <v>23</v>
      </c>
      <c r="C37" s="53">
        <v>58</v>
      </c>
      <c r="D37" s="41">
        <v>4.33</v>
      </c>
      <c r="E37" s="54"/>
      <c r="F37" s="42"/>
      <c r="G37" s="26"/>
      <c r="H37" s="43"/>
      <c r="I37" s="44"/>
      <c r="J37" s="42"/>
      <c r="K37" s="26">
        <f t="shared" si="2"/>
        <v>58</v>
      </c>
      <c r="L37" s="7">
        <f t="shared" si="3"/>
        <v>4.33</v>
      </c>
      <c r="M37" s="10"/>
      <c r="N37" s="10"/>
    </row>
    <row r="38" spans="1:14" ht="19.5" customHeight="1">
      <c r="A38" s="35">
        <v>33</v>
      </c>
      <c r="B38" s="31" t="s">
        <v>28</v>
      </c>
      <c r="C38" s="53">
        <v>17</v>
      </c>
      <c r="D38" s="41">
        <v>4.11</v>
      </c>
      <c r="E38" s="54">
        <v>107</v>
      </c>
      <c r="F38" s="42">
        <v>4.53</v>
      </c>
      <c r="G38" s="26"/>
      <c r="H38" s="43"/>
      <c r="I38" s="44"/>
      <c r="J38" s="42"/>
      <c r="K38" s="26">
        <f t="shared" si="2"/>
        <v>124</v>
      </c>
      <c r="L38" s="7">
        <f t="shared" si="3"/>
        <v>4.32</v>
      </c>
      <c r="M38" s="10"/>
      <c r="N38" s="10"/>
    </row>
    <row r="39" spans="1:14" ht="19.5" customHeight="1">
      <c r="A39" s="34">
        <v>34</v>
      </c>
      <c r="B39" s="31" t="s">
        <v>16</v>
      </c>
      <c r="C39" s="53">
        <v>41</v>
      </c>
      <c r="D39" s="41">
        <v>4.12</v>
      </c>
      <c r="E39" s="54">
        <v>25</v>
      </c>
      <c r="F39" s="42">
        <v>4.45</v>
      </c>
      <c r="G39" s="26">
        <v>51</v>
      </c>
      <c r="H39" s="43">
        <v>4.27</v>
      </c>
      <c r="I39" s="44"/>
      <c r="J39" s="42"/>
      <c r="K39" s="26">
        <f t="shared" si="2"/>
        <v>117</v>
      </c>
      <c r="L39" s="7">
        <f t="shared" si="3"/>
        <v>4.28</v>
      </c>
      <c r="M39" s="10"/>
      <c r="N39" s="10"/>
    </row>
    <row r="40" spans="1:14" ht="19.5" customHeight="1">
      <c r="A40" s="35">
        <v>35</v>
      </c>
      <c r="B40" s="31" t="s">
        <v>7</v>
      </c>
      <c r="C40" s="53">
        <v>84</v>
      </c>
      <c r="D40" s="41">
        <v>4.49</v>
      </c>
      <c r="E40" s="54"/>
      <c r="F40" s="42"/>
      <c r="G40" s="26">
        <v>54</v>
      </c>
      <c r="H40" s="43">
        <v>4.06</v>
      </c>
      <c r="I40" s="44"/>
      <c r="J40" s="42"/>
      <c r="K40" s="26">
        <f t="shared" si="2"/>
        <v>138</v>
      </c>
      <c r="L40" s="7">
        <f t="shared" si="3"/>
        <v>4.275</v>
      </c>
      <c r="M40" s="10"/>
      <c r="N40" s="10"/>
    </row>
    <row r="41" spans="1:14" ht="19.5" customHeight="1">
      <c r="A41" s="34">
        <v>36</v>
      </c>
      <c r="B41" s="30" t="s">
        <v>4</v>
      </c>
      <c r="C41" s="53">
        <v>67</v>
      </c>
      <c r="D41" s="41">
        <v>4.27</v>
      </c>
      <c r="E41" s="54"/>
      <c r="F41" s="42"/>
      <c r="G41" s="26"/>
      <c r="H41" s="43"/>
      <c r="I41" s="44"/>
      <c r="J41" s="42"/>
      <c r="K41" s="26">
        <f t="shared" si="2"/>
        <v>67</v>
      </c>
      <c r="L41" s="7">
        <f t="shared" si="3"/>
        <v>4.27</v>
      </c>
      <c r="M41" s="10"/>
      <c r="N41" s="10"/>
    </row>
    <row r="42" spans="1:14" ht="19.5" customHeight="1">
      <c r="A42" s="35">
        <v>37</v>
      </c>
      <c r="B42" s="31" t="s">
        <v>34</v>
      </c>
      <c r="C42" s="53">
        <v>56</v>
      </c>
      <c r="D42" s="41">
        <v>3.97</v>
      </c>
      <c r="E42" s="54">
        <v>12</v>
      </c>
      <c r="F42" s="42">
        <v>4.41</v>
      </c>
      <c r="G42" s="26"/>
      <c r="H42" s="43"/>
      <c r="I42" s="44"/>
      <c r="J42" s="42"/>
      <c r="K42" s="26">
        <f t="shared" si="2"/>
        <v>68</v>
      </c>
      <c r="L42" s="7">
        <f t="shared" si="3"/>
        <v>4.19</v>
      </c>
      <c r="M42" s="10"/>
      <c r="N42" s="10"/>
    </row>
    <row r="43" spans="1:14" ht="19.5" customHeight="1">
      <c r="A43" s="35">
        <v>38</v>
      </c>
      <c r="B43" s="30" t="s">
        <v>33</v>
      </c>
      <c r="C43" s="53">
        <v>202</v>
      </c>
      <c r="D43" s="41">
        <v>3.78</v>
      </c>
      <c r="E43" s="54">
        <v>59</v>
      </c>
      <c r="F43" s="42">
        <v>4.49</v>
      </c>
      <c r="G43" s="26"/>
      <c r="H43" s="43"/>
      <c r="I43" s="44"/>
      <c r="J43" s="42"/>
      <c r="K43" s="26">
        <f t="shared" si="2"/>
        <v>261</v>
      </c>
      <c r="L43" s="7">
        <f t="shared" si="3"/>
        <v>4.135</v>
      </c>
      <c r="M43" s="10"/>
      <c r="N43" s="10"/>
    </row>
    <row r="44" spans="1:14" ht="19.5" customHeight="1">
      <c r="A44" s="35">
        <v>39</v>
      </c>
      <c r="B44" s="31" t="s">
        <v>18</v>
      </c>
      <c r="C44" s="53">
        <v>59</v>
      </c>
      <c r="D44" s="41">
        <v>3.38</v>
      </c>
      <c r="E44" s="54">
        <v>73</v>
      </c>
      <c r="F44" s="42">
        <v>3.97</v>
      </c>
      <c r="G44" s="26">
        <v>11</v>
      </c>
      <c r="H44" s="43">
        <v>3.94</v>
      </c>
      <c r="I44" s="44"/>
      <c r="J44" s="42"/>
      <c r="K44" s="26">
        <f t="shared" si="2"/>
        <v>143</v>
      </c>
      <c r="L44" s="7">
        <f t="shared" si="3"/>
        <v>3.763333333333333</v>
      </c>
      <c r="M44" s="10"/>
      <c r="N44" s="10"/>
    </row>
    <row r="45" spans="1:14" ht="19.5" customHeight="1" thickBot="1">
      <c r="A45" s="34">
        <v>40</v>
      </c>
      <c r="B45" s="32" t="s">
        <v>3</v>
      </c>
      <c r="C45" s="55">
        <v>65</v>
      </c>
      <c r="D45" s="46">
        <v>3.6</v>
      </c>
      <c r="E45" s="56"/>
      <c r="F45" s="47"/>
      <c r="G45" s="27"/>
      <c r="H45" s="48"/>
      <c r="I45" s="49"/>
      <c r="J45" s="47"/>
      <c r="K45" s="27">
        <f t="shared" si="2"/>
        <v>65</v>
      </c>
      <c r="L45" s="15">
        <f t="shared" si="3"/>
        <v>3.6</v>
      </c>
      <c r="M45" s="10"/>
      <c r="N45" s="10"/>
    </row>
    <row r="46" spans="1:14" s="12" customFormat="1" ht="19.5" customHeight="1" thickBot="1">
      <c r="A46" s="36"/>
      <c r="B46" s="33" t="s">
        <v>41</v>
      </c>
      <c r="C46" s="8">
        <f>SUM(C6:C45)</f>
        <v>2758</v>
      </c>
      <c r="D46" s="50">
        <v>4.489523140686655</v>
      </c>
      <c r="E46" s="17">
        <f>SUM(E6:E45)</f>
        <v>1577</v>
      </c>
      <c r="F46" s="20">
        <v>4.66</v>
      </c>
      <c r="G46" s="8">
        <f>SUM(G6:G45)</f>
        <v>295</v>
      </c>
      <c r="H46" s="22">
        <v>4.4</v>
      </c>
      <c r="I46" s="17">
        <f>SUM(I6:I45)</f>
        <v>0</v>
      </c>
      <c r="J46" s="20">
        <v>4.7</v>
      </c>
      <c r="K46" s="28">
        <f>SUM(K6:K45)</f>
        <v>4630</v>
      </c>
      <c r="L46" s="9">
        <v>4.54</v>
      </c>
      <c r="M46" s="11"/>
      <c r="N46" s="11"/>
    </row>
    <row r="47" spans="3:13" ht="26.25" customHeight="1">
      <c r="C47" s="10"/>
      <c r="D47" s="10"/>
      <c r="E47" s="13"/>
      <c r="F47" s="13"/>
      <c r="G47" s="13"/>
      <c r="H47" s="13"/>
      <c r="I47" s="13"/>
      <c r="J47" s="13"/>
      <c r="K47" s="14"/>
      <c r="L47" s="14"/>
      <c r="M47" s="10"/>
    </row>
    <row r="48" spans="5:12" ht="26.25" customHeight="1">
      <c r="E48" s="10"/>
      <c r="F48" s="10"/>
      <c r="G48" s="10"/>
      <c r="H48" s="10"/>
      <c r="I48" s="10"/>
      <c r="J48" s="10"/>
      <c r="K48" s="10"/>
      <c r="L48" s="10"/>
    </row>
  </sheetData>
  <sheetProtection/>
  <mergeCells count="10">
    <mergeCell ref="I1:L1"/>
    <mergeCell ref="K4:L4"/>
    <mergeCell ref="A2:L2"/>
    <mergeCell ref="A3:J3"/>
    <mergeCell ref="C4:D4"/>
    <mergeCell ref="A4:A5"/>
    <mergeCell ref="B4:B5"/>
    <mergeCell ref="E4:F4"/>
    <mergeCell ref="G4:H4"/>
    <mergeCell ref="I4:J4"/>
  </mergeCells>
  <printOptions/>
  <pageMargins left="0.1968503937007874" right="0.23622047244094488" top="0.15748031496062992" bottom="0.15748031496062992" header="0.11811023622047244" footer="0.11811023622047244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Чухарев Дмитрий Владимирович</cp:lastModifiedBy>
  <cp:lastPrinted>2014-12-19T12:31:37Z</cp:lastPrinted>
  <dcterms:created xsi:type="dcterms:W3CDTF">1996-10-08T23:32:33Z</dcterms:created>
  <dcterms:modified xsi:type="dcterms:W3CDTF">2015-01-12T12:37:58Z</dcterms:modified>
  <cp:category/>
  <cp:version/>
  <cp:contentType/>
  <cp:contentStatus/>
</cp:coreProperties>
</file>